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5\Отчетность за 2025 год и документы к ней\"/>
    </mc:Choice>
  </mc:AlternateContent>
  <bookViews>
    <workbookView showHorizontalScroll="0" showVerticalScroll="0" showSheetTabs="0" xWindow="0" yWindow="0" windowWidth="28800" windowHeight="11955"/>
  </bookViews>
  <sheets>
    <sheet name="тыс. рублей" sheetId="6" r:id="rId1"/>
  </sheets>
  <definedNames>
    <definedName name="__bookmark_11">#REF!</definedName>
    <definedName name="__bookmark_15">#REF!</definedName>
    <definedName name="__bookmark_17">#REF!</definedName>
    <definedName name="__bookmark_2">#REF!</definedName>
    <definedName name="__bookmark_29">#REF!</definedName>
    <definedName name="__bookmark_5">#REF!</definedName>
    <definedName name="_xlnm._FilterDatabase" localSheetId="0" hidden="1">'тыс. рублей'!$A$6:$I$6</definedName>
  </definedNames>
  <calcPr calcId="162913" iterate="1"/>
</workbook>
</file>

<file path=xl/calcChain.xml><?xml version="1.0" encoding="utf-8"?>
<calcChain xmlns="http://schemas.openxmlformats.org/spreadsheetml/2006/main">
  <c r="H13" i="6" l="1"/>
  <c r="H23" i="6"/>
  <c r="F23" i="6"/>
  <c r="F13" i="6"/>
  <c r="I51" i="6" l="1"/>
  <c r="H49" i="6"/>
  <c r="F49" i="6"/>
  <c r="F51" i="6" l="1"/>
  <c r="H9" i="6"/>
  <c r="I9" i="6"/>
  <c r="H10" i="6"/>
  <c r="I10" i="6"/>
  <c r="H11" i="6"/>
  <c r="H12" i="6"/>
  <c r="I12" i="6"/>
  <c r="H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H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50" i="6"/>
  <c r="I50" i="6"/>
  <c r="H51" i="6"/>
  <c r="H7" i="6"/>
  <c r="I7" i="6"/>
  <c r="F8" i="6"/>
  <c r="F9" i="6"/>
  <c r="F10" i="6"/>
  <c r="F11" i="6"/>
  <c r="F12" i="6"/>
  <c r="F14" i="6"/>
  <c r="F15" i="6"/>
  <c r="F16" i="6"/>
  <c r="F17" i="6"/>
  <c r="F18" i="6"/>
  <c r="F19" i="6"/>
  <c r="F20" i="6"/>
  <c r="F21" i="6"/>
  <c r="F24" i="6"/>
  <c r="F26" i="6"/>
  <c r="F27" i="6"/>
  <c r="F28" i="6"/>
  <c r="F29" i="6"/>
  <c r="F30" i="6"/>
  <c r="F31" i="6"/>
  <c r="F32" i="6"/>
  <c r="F33" i="6"/>
  <c r="F34" i="6"/>
  <c r="F35" i="6"/>
  <c r="F36" i="6"/>
  <c r="F37" i="6"/>
  <c r="F40" i="6"/>
  <c r="F41" i="6"/>
  <c r="F42" i="6"/>
  <c r="F43" i="6"/>
  <c r="F44" i="6"/>
  <c r="F45" i="6"/>
  <c r="F46" i="6"/>
  <c r="F47" i="6"/>
  <c r="F48" i="6"/>
  <c r="F50" i="6"/>
  <c r="F7" i="6"/>
  <c r="I8" i="6"/>
  <c r="H8" i="6"/>
</calcChain>
</file>

<file path=xl/sharedStrings.xml><?xml version="1.0" encoding="utf-8"?>
<sst xmlns="http://schemas.openxmlformats.org/spreadsheetml/2006/main" count="67" uniqueCount="59">
  <si>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</si>
  <si>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</si>
  <si>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</si>
  <si>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</si>
  <si>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</si>
  <si>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</si>
  <si>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</si>
  <si>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</si>
  <si>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</si>
  <si>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</si>
  <si>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</si>
  <si>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</si>
  <si>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</si>
  <si>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</si>
  <si>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</si>
  <si>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</si>
  <si>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</si>
  <si>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</si>
  <si>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</si>
  <si>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</si>
  <si>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</si>
  <si>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</si>
  <si>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</si>
  <si>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</si>
  <si>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</si>
  <si>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</si>
  <si>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</si>
  <si>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</si>
  <si>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</si>
  <si>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</si>
  <si>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</si>
  <si>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</si>
  <si>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</si>
  <si>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</si>
  <si>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</si>
  <si>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</si>
  <si>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</si>
  <si>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</si>
  <si>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</si>
  <si>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Итого:</t>
  </si>
  <si>
    <t xml:space="preserve">Наименование </t>
  </si>
  <si>
    <t>Процент исполнения к уточненному плану, %</t>
  </si>
  <si>
    <t>Защита населения и территории от чрезвычайных ситуаций природного и техногенного характера, пожарная безопасность</t>
  </si>
  <si>
    <t>абс. сумма</t>
  </si>
  <si>
    <t>%</t>
  </si>
  <si>
    <t>Отклонение к соответствующему периоду прошлого года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</si>
  <si>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</si>
  <si>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Раздел</t>
  </si>
  <si>
    <t>Подраздел</t>
  </si>
  <si>
    <t>(рублей)</t>
  </si>
  <si>
    <t xml:space="preserve">Исполнение 
за 2024 год
</t>
  </si>
  <si>
    <t>Телевидение и радиовещание</t>
  </si>
  <si>
    <t>-</t>
  </si>
  <si>
    <t>Сведения об исполнении бюджета Шпаковского муниципального округа Ставропольского края по расходам за 2025 год в разрезе разделов и подразделов классификации расходов в сравнении с запланированными значениями на 2025 год и соответствующим периодом 2024 года</t>
  </si>
  <si>
    <t>2025 год</t>
  </si>
  <si>
    <t>План 
на 2025 год
(сводная бюджетная роспись по состоянию на 31.12.2025 г.)</t>
  </si>
  <si>
    <t xml:space="preserve">Исполнено за  
2024 год
</t>
  </si>
  <si>
    <t>Обеспечение проведения выборов и референдумов</t>
  </si>
  <si>
    <t>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</si>
</sst>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"/>
    <numFmt numFmtId="165" formatCode="00;[Red]\-00;&quot;&quot;"/>
  </numFmts>
  <fonts count="5" x14ac:knownFonts="1">
    <font>
      <sz val="10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164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 applyProtection="1">
      <alignment horizontal="center" vertical="center"/>
      <protection hidden="1"/>
    </xf>
    <xf numFmtId="165" fontId="2" fillId="0" borderId="5" xfId="0" applyNumberFormat="1" applyFont="1" applyFill="1" applyBorder="1" applyAlignment="1" applyProtection="1">
      <alignment horizontal="center" vertical="center"/>
      <protection hidden="1"/>
    </xf>
    <xf numFmtId="165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4" zoomScale="70" zoomScaleNormal="70" workbookViewId="0">
      <selection activeCell="S12" sqref="S12"/>
    </sheetView>
  </sheetViews>
  <sheetFormatPr defaultRowHeight="15.75" x14ac:dyDescent="0.25"/>
  <cols>
    <col min="1" max="1" width="8.5703125" style="29" customWidth="1"/>
    <col min="2" max="2" width="8.42578125" style="29" customWidth="1"/>
    <col min="3" max="3" width="50.7109375" customWidth="1"/>
    <col min="4" max="5" width="24" customWidth="1"/>
    <col min="6" max="6" width="14" style="1" customWidth="1"/>
    <col min="7" max="7" width="24" customWidth="1"/>
    <col min="8" max="8" width="20.5703125" customWidth="1"/>
    <col min="9" max="9" width="13.5703125" style="27" customWidth="1"/>
    <col min="10" max="10" width="9.140625" style="6"/>
    <col min="11" max="12" width="12.7109375" style="6" bestFit="1" customWidth="1"/>
    <col min="13" max="15" width="9.140625" style="6"/>
  </cols>
  <sheetData>
    <row r="1" spans="1:9" ht="15.75" customHeight="1" x14ac:dyDescent="0.2">
      <c r="A1" s="15" t="s">
        <v>53</v>
      </c>
      <c r="B1" s="15"/>
      <c r="C1" s="15"/>
      <c r="D1" s="15"/>
      <c r="E1" s="15"/>
      <c r="F1" s="15"/>
      <c r="G1" s="15"/>
      <c r="H1" s="15"/>
      <c r="I1" s="15"/>
    </row>
    <row r="2" spans="1:9" ht="23.25" customHeight="1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9" ht="15.75" customHeight="1" x14ac:dyDescent="0.25">
      <c r="A3" s="28"/>
      <c r="B3" s="28"/>
      <c r="C3" s="11"/>
      <c r="D3" s="11"/>
      <c r="E3" s="11"/>
      <c r="F3" s="11"/>
      <c r="G3" s="11"/>
      <c r="H3" s="11"/>
      <c r="I3" s="11"/>
    </row>
    <row r="4" spans="1:9" x14ac:dyDescent="0.25">
      <c r="I4" s="1" t="s">
        <v>49</v>
      </c>
    </row>
    <row r="5" spans="1:9" ht="52.5" customHeight="1" x14ac:dyDescent="0.2">
      <c r="A5" s="16" t="s">
        <v>47</v>
      </c>
      <c r="B5" s="16" t="s">
        <v>48</v>
      </c>
      <c r="C5" s="20" t="s">
        <v>40</v>
      </c>
      <c r="D5" s="20" t="s">
        <v>54</v>
      </c>
      <c r="E5" s="20"/>
      <c r="F5" s="16" t="s">
        <v>41</v>
      </c>
      <c r="G5" s="16" t="s">
        <v>56</v>
      </c>
      <c r="H5" s="18" t="s">
        <v>45</v>
      </c>
      <c r="I5" s="19"/>
    </row>
    <row r="6" spans="1:9" ht="88.5" customHeight="1" x14ac:dyDescent="0.2">
      <c r="A6" s="21"/>
      <c r="B6" s="21"/>
      <c r="C6" s="20"/>
      <c r="D6" s="2" t="s">
        <v>55</v>
      </c>
      <c r="E6" s="2" t="s">
        <v>50</v>
      </c>
      <c r="F6" s="17"/>
      <c r="G6" s="17"/>
      <c r="H6" s="5" t="s">
        <v>43</v>
      </c>
      <c r="I6" s="2" t="s">
        <v>44</v>
      </c>
    </row>
    <row r="7" spans="1:9" x14ac:dyDescent="0.2">
      <c r="A7" s="30">
        <v>1</v>
      </c>
      <c r="B7" s="30">
        <v>0</v>
      </c>
      <c r="C7" s="4" t="s">
        <v>0</v>
      </c>
      <c r="D7" s="7">
        <v>680909506.83000004</v>
      </c>
      <c r="E7" s="7">
        <v>630715135.37</v>
      </c>
      <c r="F7" s="22">
        <f t="shared" ref="F7:F51" si="0">E7/D7*100</f>
        <v>92.628334461993077</v>
      </c>
      <c r="G7" s="7">
        <v>474916824.27999997</v>
      </c>
      <c r="H7" s="8">
        <f t="shared" ref="H7" si="1">E7-G7</f>
        <v>155798311.09000003</v>
      </c>
      <c r="I7" s="25">
        <f t="shared" ref="I7" si="2">E7/G7*100</f>
        <v>132.80538888597994</v>
      </c>
    </row>
    <row r="8" spans="1:9" ht="47.25" x14ac:dyDescent="0.2">
      <c r="A8" s="31">
        <v>1</v>
      </c>
      <c r="B8" s="31">
        <v>2</v>
      </c>
      <c r="C8" s="3" t="s">
        <v>1</v>
      </c>
      <c r="D8" s="9">
        <v>2569757.4</v>
      </c>
      <c r="E8" s="9">
        <v>2569757.4</v>
      </c>
      <c r="F8" s="23">
        <f t="shared" si="0"/>
        <v>100</v>
      </c>
      <c r="G8" s="9">
        <v>2529319.25</v>
      </c>
      <c r="H8" s="10">
        <f t="shared" ref="H8" si="3">E8-G8</f>
        <v>40438.149999999907</v>
      </c>
      <c r="I8" s="26">
        <f t="shared" ref="I8" si="4">E8/G8*100</f>
        <v>101.59877603430249</v>
      </c>
    </row>
    <row r="9" spans="1:9" ht="63" x14ac:dyDescent="0.2">
      <c r="A9" s="32">
        <v>1</v>
      </c>
      <c r="B9" s="32">
        <v>3</v>
      </c>
      <c r="C9" s="3" t="s">
        <v>2</v>
      </c>
      <c r="D9" s="9">
        <v>7153270.6200000001</v>
      </c>
      <c r="E9" s="9">
        <v>7153270.6200000001</v>
      </c>
      <c r="F9" s="23">
        <f t="shared" si="0"/>
        <v>100</v>
      </c>
      <c r="G9" s="9">
        <v>7033308.8300000001</v>
      </c>
      <c r="H9" s="10">
        <f t="shared" ref="H9:H51" si="5">E9-G9</f>
        <v>119961.79000000004</v>
      </c>
      <c r="I9" s="26">
        <f t="shared" ref="I9:I50" si="6">E9/G9*100</f>
        <v>101.70562380949792</v>
      </c>
    </row>
    <row r="10" spans="1:9" ht="63" x14ac:dyDescent="0.2">
      <c r="A10" s="32">
        <v>1</v>
      </c>
      <c r="B10" s="32">
        <v>4</v>
      </c>
      <c r="C10" s="3" t="s">
        <v>46</v>
      </c>
      <c r="D10" s="9">
        <v>120842043.11</v>
      </c>
      <c r="E10" s="9">
        <v>120601705.77</v>
      </c>
      <c r="F10" s="23">
        <f t="shared" si="0"/>
        <v>99.801114468263975</v>
      </c>
      <c r="G10" s="9">
        <v>101423947.51000001</v>
      </c>
      <c r="H10" s="10">
        <f t="shared" si="5"/>
        <v>19177758.25999999</v>
      </c>
      <c r="I10" s="26">
        <f t="shared" si="6"/>
        <v>118.90851098859973</v>
      </c>
    </row>
    <row r="11" spans="1:9" x14ac:dyDescent="0.2">
      <c r="A11" s="32">
        <v>1</v>
      </c>
      <c r="B11" s="32">
        <v>5</v>
      </c>
      <c r="C11" s="3" t="s">
        <v>3</v>
      </c>
      <c r="D11" s="9">
        <v>31318.9</v>
      </c>
      <c r="E11" s="9">
        <v>3000</v>
      </c>
      <c r="F11" s="23">
        <f t="shared" si="0"/>
        <v>9.5788804843081969</v>
      </c>
      <c r="G11" s="9">
        <v>1989.8</v>
      </c>
      <c r="H11" s="10">
        <f t="shared" si="5"/>
        <v>1010.2</v>
      </c>
      <c r="I11" s="26"/>
    </row>
    <row r="12" spans="1:9" ht="47.25" x14ac:dyDescent="0.2">
      <c r="A12" s="32">
        <v>1</v>
      </c>
      <c r="B12" s="32">
        <v>6</v>
      </c>
      <c r="C12" s="3" t="s">
        <v>4</v>
      </c>
      <c r="D12" s="9">
        <v>31871268.120000001</v>
      </c>
      <c r="E12" s="9">
        <v>31576177.68</v>
      </c>
      <c r="F12" s="23">
        <f t="shared" si="0"/>
        <v>99.074117669592113</v>
      </c>
      <c r="G12" s="9">
        <v>31774518.23</v>
      </c>
      <c r="H12" s="10">
        <f t="shared" si="5"/>
        <v>-198340.55000000075</v>
      </c>
      <c r="I12" s="26">
        <f t="shared" si="6"/>
        <v>99.375787388610235</v>
      </c>
    </row>
    <row r="13" spans="1:9" ht="31.5" x14ac:dyDescent="0.2">
      <c r="A13" s="32">
        <v>1</v>
      </c>
      <c r="B13" s="32">
        <v>7</v>
      </c>
      <c r="C13" s="3" t="s">
        <v>57</v>
      </c>
      <c r="D13" s="9">
        <v>13760836</v>
      </c>
      <c r="E13" s="9">
        <v>13760836</v>
      </c>
      <c r="F13" s="23">
        <f t="shared" si="0"/>
        <v>100</v>
      </c>
      <c r="G13" s="9">
        <v>0</v>
      </c>
      <c r="H13" s="10">
        <f t="shared" si="5"/>
        <v>13760836</v>
      </c>
      <c r="I13" s="26" t="s">
        <v>52</v>
      </c>
    </row>
    <row r="14" spans="1:9" x14ac:dyDescent="0.2">
      <c r="A14" s="32">
        <v>1</v>
      </c>
      <c r="B14" s="32">
        <v>11</v>
      </c>
      <c r="C14" s="3" t="s">
        <v>5</v>
      </c>
      <c r="D14" s="9">
        <v>3500000</v>
      </c>
      <c r="E14" s="9">
        <v>0</v>
      </c>
      <c r="F14" s="23">
        <f t="shared" si="0"/>
        <v>0</v>
      </c>
      <c r="G14" s="9">
        <v>0</v>
      </c>
      <c r="H14" s="10">
        <f t="shared" si="5"/>
        <v>0</v>
      </c>
      <c r="I14" s="26"/>
    </row>
    <row r="15" spans="1:9" x14ac:dyDescent="0.2">
      <c r="A15" s="32">
        <v>1</v>
      </c>
      <c r="B15" s="32">
        <v>13</v>
      </c>
      <c r="C15" s="3" t="s">
        <v>6</v>
      </c>
      <c r="D15" s="9">
        <v>501181012.68000001</v>
      </c>
      <c r="E15" s="9">
        <v>455050387.89999998</v>
      </c>
      <c r="F15" s="23">
        <f t="shared" si="0"/>
        <v>90.795616032354758</v>
      </c>
      <c r="G15" s="9">
        <v>332153740.66000003</v>
      </c>
      <c r="H15" s="10">
        <f t="shared" si="5"/>
        <v>122896647.23999995</v>
      </c>
      <c r="I15" s="26">
        <f t="shared" si="6"/>
        <v>136.99992870644792</v>
      </c>
    </row>
    <row r="16" spans="1:9" x14ac:dyDescent="0.2">
      <c r="A16" s="33">
        <v>2</v>
      </c>
      <c r="B16" s="33">
        <v>0</v>
      </c>
      <c r="C16" s="4" t="s">
        <v>7</v>
      </c>
      <c r="D16" s="7">
        <v>72938021.480000004</v>
      </c>
      <c r="E16" s="7">
        <v>72938021.480000004</v>
      </c>
      <c r="F16" s="22">
        <f t="shared" si="0"/>
        <v>100</v>
      </c>
      <c r="G16" s="7">
        <v>49797830.200000003</v>
      </c>
      <c r="H16" s="8">
        <f t="shared" si="5"/>
        <v>23140191.280000001</v>
      </c>
      <c r="I16" s="25">
        <f t="shared" si="6"/>
        <v>146.46827218588331</v>
      </c>
    </row>
    <row r="17" spans="1:9" x14ac:dyDescent="0.2">
      <c r="A17" s="32">
        <v>2</v>
      </c>
      <c r="B17" s="32">
        <v>3</v>
      </c>
      <c r="C17" s="3" t="s">
        <v>8</v>
      </c>
      <c r="D17" s="9">
        <v>72938021.480000004</v>
      </c>
      <c r="E17" s="9">
        <v>72938021.480000004</v>
      </c>
      <c r="F17" s="23">
        <f t="shared" si="0"/>
        <v>100</v>
      </c>
      <c r="G17" s="9">
        <v>49797830.200000003</v>
      </c>
      <c r="H17" s="10">
        <f t="shared" si="5"/>
        <v>23140191.280000001</v>
      </c>
      <c r="I17" s="26">
        <f t="shared" si="6"/>
        <v>146.46827218588331</v>
      </c>
    </row>
    <row r="18" spans="1:9" ht="31.5" x14ac:dyDescent="0.2">
      <c r="A18" s="30">
        <v>3</v>
      </c>
      <c r="B18" s="30">
        <v>0</v>
      </c>
      <c r="C18" s="4" t="s">
        <v>9</v>
      </c>
      <c r="D18" s="7">
        <v>22412815</v>
      </c>
      <c r="E18" s="7">
        <v>22367236.620000001</v>
      </c>
      <c r="F18" s="22">
        <f t="shared" si="0"/>
        <v>99.796641430360268</v>
      </c>
      <c r="G18" s="7">
        <v>18423053.02</v>
      </c>
      <c r="H18" s="8">
        <f t="shared" si="5"/>
        <v>3944183.6000000015</v>
      </c>
      <c r="I18" s="25">
        <f t="shared" si="6"/>
        <v>121.4089575474717</v>
      </c>
    </row>
    <row r="19" spans="1:9" ht="47.25" x14ac:dyDescent="0.2">
      <c r="A19" s="31">
        <v>3</v>
      </c>
      <c r="B19" s="31">
        <v>10</v>
      </c>
      <c r="C19" s="3" t="s">
        <v>42</v>
      </c>
      <c r="D19" s="9">
        <v>22412815</v>
      </c>
      <c r="E19" s="9">
        <v>22367236.620000001</v>
      </c>
      <c r="F19" s="23">
        <f t="shared" si="0"/>
        <v>99.796641430360268</v>
      </c>
      <c r="G19" s="9">
        <v>18423053.02</v>
      </c>
      <c r="H19" s="10">
        <f t="shared" si="5"/>
        <v>3944183.6000000015</v>
      </c>
      <c r="I19" s="26">
        <f t="shared" si="6"/>
        <v>121.4089575474717</v>
      </c>
    </row>
    <row r="20" spans="1:9" x14ac:dyDescent="0.2">
      <c r="A20" s="30">
        <v>4</v>
      </c>
      <c r="B20" s="30">
        <v>0</v>
      </c>
      <c r="C20" s="4" t="s">
        <v>10</v>
      </c>
      <c r="D20" s="7">
        <v>777964887.99000001</v>
      </c>
      <c r="E20" s="7">
        <v>622991558.90999997</v>
      </c>
      <c r="F20" s="22">
        <f t="shared" si="0"/>
        <v>80.079649933765126</v>
      </c>
      <c r="G20" s="7">
        <v>521401315.26999998</v>
      </c>
      <c r="H20" s="8">
        <f t="shared" si="5"/>
        <v>101590243.63999999</v>
      </c>
      <c r="I20" s="25">
        <f t="shared" si="6"/>
        <v>119.48407889753653</v>
      </c>
    </row>
    <row r="21" spans="1:9" x14ac:dyDescent="0.2">
      <c r="A21" s="31">
        <v>4</v>
      </c>
      <c r="B21" s="31">
        <v>5</v>
      </c>
      <c r="C21" s="3" t="s">
        <v>11</v>
      </c>
      <c r="D21" s="9">
        <v>471355.57</v>
      </c>
      <c r="E21" s="9">
        <v>471355.57</v>
      </c>
      <c r="F21" s="23">
        <f t="shared" si="0"/>
        <v>100</v>
      </c>
      <c r="G21" s="9">
        <v>8982920.9399999995</v>
      </c>
      <c r="H21" s="10">
        <f t="shared" si="5"/>
        <v>-8511565.3699999992</v>
      </c>
      <c r="I21" s="26">
        <f t="shared" si="6"/>
        <v>5.2472416616860489</v>
      </c>
    </row>
    <row r="22" spans="1:9" x14ac:dyDescent="0.2">
      <c r="A22" s="31">
        <v>4</v>
      </c>
      <c r="B22" s="31">
        <v>6</v>
      </c>
      <c r="C22" s="3" t="s">
        <v>12</v>
      </c>
      <c r="D22" s="9">
        <v>0</v>
      </c>
      <c r="E22" s="9">
        <v>0</v>
      </c>
      <c r="F22" s="23" t="s">
        <v>52</v>
      </c>
      <c r="G22" s="9">
        <v>28875637.52</v>
      </c>
      <c r="H22" s="10">
        <f t="shared" si="5"/>
        <v>-28875637.52</v>
      </c>
      <c r="I22" s="26">
        <f t="shared" si="6"/>
        <v>0</v>
      </c>
    </row>
    <row r="23" spans="1:9" x14ac:dyDescent="0.2">
      <c r="A23" s="31">
        <v>4</v>
      </c>
      <c r="B23" s="31">
        <v>8</v>
      </c>
      <c r="C23" s="3" t="s">
        <v>58</v>
      </c>
      <c r="D23" s="9">
        <v>8671283.0600000005</v>
      </c>
      <c r="E23" s="9">
        <v>8193447.9000000004</v>
      </c>
      <c r="F23" s="23">
        <f t="shared" si="0"/>
        <v>94.489452637012633</v>
      </c>
      <c r="G23" s="9">
        <v>0</v>
      </c>
      <c r="H23" s="10">
        <f t="shared" si="5"/>
        <v>8193447.9000000004</v>
      </c>
      <c r="I23" s="26" t="s">
        <v>52</v>
      </c>
    </row>
    <row r="24" spans="1:9" x14ac:dyDescent="0.2">
      <c r="A24" s="31">
        <v>4</v>
      </c>
      <c r="B24" s="31">
        <v>9</v>
      </c>
      <c r="C24" s="3" t="s">
        <v>13</v>
      </c>
      <c r="D24" s="9">
        <v>768822249.36000001</v>
      </c>
      <c r="E24" s="9">
        <v>614326755.44000006</v>
      </c>
      <c r="F24" s="23">
        <f t="shared" si="0"/>
        <v>79.904913775764356</v>
      </c>
      <c r="G24" s="9">
        <v>481797954.81</v>
      </c>
      <c r="H24" s="10">
        <f t="shared" si="5"/>
        <v>132528800.63000005</v>
      </c>
      <c r="I24" s="26">
        <f t="shared" si="6"/>
        <v>127.50713225469453</v>
      </c>
    </row>
    <row r="25" spans="1:9" ht="31.5" x14ac:dyDescent="0.2">
      <c r="A25" s="31">
        <v>4</v>
      </c>
      <c r="B25" s="31">
        <v>12</v>
      </c>
      <c r="C25" s="3" t="s">
        <v>14</v>
      </c>
      <c r="D25" s="9">
        <v>0</v>
      </c>
      <c r="E25" s="9">
        <v>0</v>
      </c>
      <c r="F25" s="23" t="s">
        <v>52</v>
      </c>
      <c r="G25" s="9">
        <v>1744802</v>
      </c>
      <c r="H25" s="10">
        <f t="shared" si="5"/>
        <v>-1744802</v>
      </c>
      <c r="I25" s="26">
        <f t="shared" si="6"/>
        <v>0</v>
      </c>
    </row>
    <row r="26" spans="1:9" x14ac:dyDescent="0.2">
      <c r="A26" s="30">
        <v>5</v>
      </c>
      <c r="B26" s="30">
        <v>0</v>
      </c>
      <c r="C26" s="4" t="s">
        <v>15</v>
      </c>
      <c r="D26" s="7">
        <v>403100967.76999998</v>
      </c>
      <c r="E26" s="7">
        <v>368017593.93000001</v>
      </c>
      <c r="F26" s="22">
        <f t="shared" si="0"/>
        <v>91.296628724538877</v>
      </c>
      <c r="G26" s="7">
        <v>220245638.38</v>
      </c>
      <c r="H26" s="8">
        <f t="shared" si="5"/>
        <v>147771955.55000001</v>
      </c>
      <c r="I26" s="25">
        <f t="shared" si="6"/>
        <v>167.0941575219947</v>
      </c>
    </row>
    <row r="27" spans="1:9" x14ac:dyDescent="0.2">
      <c r="A27" s="31">
        <v>5</v>
      </c>
      <c r="B27" s="31">
        <v>3</v>
      </c>
      <c r="C27" s="3" t="s">
        <v>16</v>
      </c>
      <c r="D27" s="9">
        <v>387344857.72000003</v>
      </c>
      <c r="E27" s="9">
        <v>352261483.88</v>
      </c>
      <c r="F27" s="23">
        <f t="shared" si="0"/>
        <v>90.942599820090877</v>
      </c>
      <c r="G27" s="9">
        <v>219135526.86000001</v>
      </c>
      <c r="H27" s="10">
        <f t="shared" si="5"/>
        <v>133125957.01999998</v>
      </c>
      <c r="I27" s="26">
        <f t="shared" si="6"/>
        <v>160.75051313110481</v>
      </c>
    </row>
    <row r="28" spans="1:9" ht="31.5" x14ac:dyDescent="0.2">
      <c r="A28" s="31">
        <v>5</v>
      </c>
      <c r="B28" s="31">
        <v>5</v>
      </c>
      <c r="C28" s="3" t="s">
        <v>17</v>
      </c>
      <c r="D28" s="9">
        <v>15756110.050000001</v>
      </c>
      <c r="E28" s="9">
        <v>15756110.050000001</v>
      </c>
      <c r="F28" s="23">
        <f t="shared" si="0"/>
        <v>100</v>
      </c>
      <c r="G28" s="9">
        <v>1110111.52</v>
      </c>
      <c r="H28" s="10">
        <f t="shared" si="5"/>
        <v>14645998.530000001</v>
      </c>
      <c r="I28" s="26">
        <f t="shared" si="6"/>
        <v>1419.3267762864041</v>
      </c>
    </row>
    <row r="29" spans="1:9" x14ac:dyDescent="0.2">
      <c r="A29" s="30">
        <v>7</v>
      </c>
      <c r="B29" s="30">
        <v>0</v>
      </c>
      <c r="C29" s="4" t="s">
        <v>18</v>
      </c>
      <c r="D29" s="7">
        <v>3160796156.8600001</v>
      </c>
      <c r="E29" s="7">
        <v>3145183157.23</v>
      </c>
      <c r="F29" s="22">
        <f t="shared" si="0"/>
        <v>99.506042185095851</v>
      </c>
      <c r="G29" s="7">
        <v>3617448176.4299998</v>
      </c>
      <c r="H29" s="8">
        <f t="shared" si="5"/>
        <v>-472265019.19999981</v>
      </c>
      <c r="I29" s="25">
        <f t="shared" si="6"/>
        <v>86.944802076858764</v>
      </c>
    </row>
    <row r="30" spans="1:9" x14ac:dyDescent="0.2">
      <c r="A30" s="31">
        <v>7</v>
      </c>
      <c r="B30" s="31">
        <v>1</v>
      </c>
      <c r="C30" s="3" t="s">
        <v>19</v>
      </c>
      <c r="D30" s="9">
        <v>1140664629.0899999</v>
      </c>
      <c r="E30" s="9">
        <v>1137983715.5999999</v>
      </c>
      <c r="F30" s="23">
        <f t="shared" si="0"/>
        <v>99.764969174845135</v>
      </c>
      <c r="G30" s="9">
        <v>942507717.71000004</v>
      </c>
      <c r="H30" s="10">
        <f t="shared" si="5"/>
        <v>195475997.88999987</v>
      </c>
      <c r="I30" s="26">
        <f t="shared" si="6"/>
        <v>120.73998909684747</v>
      </c>
    </row>
    <row r="31" spans="1:9" x14ac:dyDescent="0.2">
      <c r="A31" s="31">
        <v>7</v>
      </c>
      <c r="B31" s="31">
        <v>2</v>
      </c>
      <c r="C31" s="3" t="s">
        <v>20</v>
      </c>
      <c r="D31" s="9">
        <v>1805747613.6800001</v>
      </c>
      <c r="E31" s="9">
        <v>1793216946.73</v>
      </c>
      <c r="F31" s="23">
        <f t="shared" si="0"/>
        <v>99.306067644499706</v>
      </c>
      <c r="G31" s="9">
        <v>2452230410.29</v>
      </c>
      <c r="H31" s="10">
        <f t="shared" si="5"/>
        <v>-659013463.55999994</v>
      </c>
      <c r="I31" s="26">
        <f t="shared" si="6"/>
        <v>73.125956647684447</v>
      </c>
    </row>
    <row r="32" spans="1:9" x14ac:dyDescent="0.2">
      <c r="A32" s="31">
        <v>7</v>
      </c>
      <c r="B32" s="31">
        <v>3</v>
      </c>
      <c r="C32" s="3" t="s">
        <v>21</v>
      </c>
      <c r="D32" s="9">
        <v>136774947.12</v>
      </c>
      <c r="E32" s="9">
        <v>136674690.94999999</v>
      </c>
      <c r="F32" s="23">
        <f t="shared" si="0"/>
        <v>99.926699902203538</v>
      </c>
      <c r="G32" s="9">
        <v>156498050.08000001</v>
      </c>
      <c r="H32" s="10">
        <f t="shared" si="5"/>
        <v>-19823359.130000025</v>
      </c>
      <c r="I32" s="26">
        <f t="shared" si="6"/>
        <v>87.333159026667389</v>
      </c>
    </row>
    <row r="33" spans="1:9" x14ac:dyDescent="0.2">
      <c r="A33" s="31">
        <v>7</v>
      </c>
      <c r="B33" s="31">
        <v>7</v>
      </c>
      <c r="C33" s="3" t="s">
        <v>22</v>
      </c>
      <c r="D33" s="9">
        <v>5215697.8600000003</v>
      </c>
      <c r="E33" s="9">
        <v>5215697.8600000003</v>
      </c>
      <c r="F33" s="23">
        <f t="shared" si="0"/>
        <v>100</v>
      </c>
      <c r="G33" s="9">
        <v>4571546.5</v>
      </c>
      <c r="H33" s="10">
        <f t="shared" si="5"/>
        <v>644151.36000000034</v>
      </c>
      <c r="I33" s="26">
        <f t="shared" si="6"/>
        <v>114.0904475104869</v>
      </c>
    </row>
    <row r="34" spans="1:9" x14ac:dyDescent="0.2">
      <c r="A34" s="31">
        <v>7</v>
      </c>
      <c r="B34" s="31">
        <v>9</v>
      </c>
      <c r="C34" s="3" t="s">
        <v>23</v>
      </c>
      <c r="D34" s="9">
        <v>72393269.109999999</v>
      </c>
      <c r="E34" s="9">
        <v>72092106.090000004</v>
      </c>
      <c r="F34" s="23">
        <f t="shared" si="0"/>
        <v>99.583990302271914</v>
      </c>
      <c r="G34" s="9">
        <v>61640451.850000001</v>
      </c>
      <c r="H34" s="10">
        <f t="shared" si="5"/>
        <v>10451654.240000002</v>
      </c>
      <c r="I34" s="26">
        <f t="shared" si="6"/>
        <v>116.95583651046842</v>
      </c>
    </row>
    <row r="35" spans="1:9" x14ac:dyDescent="0.2">
      <c r="A35" s="30">
        <v>8</v>
      </c>
      <c r="B35" s="30">
        <v>0</v>
      </c>
      <c r="C35" s="4" t="s">
        <v>24</v>
      </c>
      <c r="D35" s="7">
        <v>239570554</v>
      </c>
      <c r="E35" s="7">
        <v>232498155.59999999</v>
      </c>
      <c r="F35" s="22">
        <f t="shared" si="0"/>
        <v>97.047884941652711</v>
      </c>
      <c r="G35" s="7">
        <v>163965047.27000001</v>
      </c>
      <c r="H35" s="8">
        <f t="shared" si="5"/>
        <v>68533108.329999983</v>
      </c>
      <c r="I35" s="25">
        <f t="shared" si="6"/>
        <v>141.79738881613412</v>
      </c>
    </row>
    <row r="36" spans="1:9" x14ac:dyDescent="0.2">
      <c r="A36" s="31">
        <v>8</v>
      </c>
      <c r="B36" s="31">
        <v>1</v>
      </c>
      <c r="C36" s="3" t="s">
        <v>25</v>
      </c>
      <c r="D36" s="9">
        <v>222914584.09</v>
      </c>
      <c r="E36" s="9">
        <v>216069223.47999999</v>
      </c>
      <c r="F36" s="23">
        <f t="shared" si="0"/>
        <v>96.929155336361376</v>
      </c>
      <c r="G36" s="9">
        <v>150089920.94999999</v>
      </c>
      <c r="H36" s="10">
        <f t="shared" si="5"/>
        <v>65979302.530000001</v>
      </c>
      <c r="I36" s="26">
        <f t="shared" si="6"/>
        <v>143.95984894414059</v>
      </c>
    </row>
    <row r="37" spans="1:9" ht="31.5" x14ac:dyDescent="0.2">
      <c r="A37" s="31">
        <v>8</v>
      </c>
      <c r="B37" s="31">
        <v>4</v>
      </c>
      <c r="C37" s="3" t="s">
        <v>26</v>
      </c>
      <c r="D37" s="9">
        <v>16655969.91</v>
      </c>
      <c r="E37" s="9">
        <v>16428932.119999999</v>
      </c>
      <c r="F37" s="23">
        <f t="shared" si="0"/>
        <v>98.636898414041369</v>
      </c>
      <c r="G37" s="9">
        <v>13875126.32</v>
      </c>
      <c r="H37" s="10">
        <f t="shared" si="5"/>
        <v>2553805.7999999989</v>
      </c>
      <c r="I37" s="26">
        <f t="shared" si="6"/>
        <v>118.40563999996793</v>
      </c>
    </row>
    <row r="38" spans="1:9" x14ac:dyDescent="0.2">
      <c r="A38" s="30">
        <v>9</v>
      </c>
      <c r="B38" s="30">
        <v>0</v>
      </c>
      <c r="C38" s="4" t="s">
        <v>27</v>
      </c>
      <c r="D38" s="7">
        <v>0</v>
      </c>
      <c r="E38" s="7">
        <v>0</v>
      </c>
      <c r="F38" s="22" t="s">
        <v>52</v>
      </c>
      <c r="G38" s="7">
        <v>18266118.390000001</v>
      </c>
      <c r="H38" s="8">
        <f t="shared" si="5"/>
        <v>-18266118.390000001</v>
      </c>
      <c r="I38" s="25" t="s">
        <v>52</v>
      </c>
    </row>
    <row r="39" spans="1:9" x14ac:dyDescent="0.2">
      <c r="A39" s="31">
        <v>9</v>
      </c>
      <c r="B39" s="31">
        <v>1</v>
      </c>
      <c r="C39" s="3" t="s">
        <v>28</v>
      </c>
      <c r="D39" s="9">
        <v>0</v>
      </c>
      <c r="E39" s="9">
        <v>0</v>
      </c>
      <c r="F39" s="23" t="s">
        <v>52</v>
      </c>
      <c r="G39" s="9">
        <v>18266118.390000001</v>
      </c>
      <c r="H39" s="10">
        <f t="shared" si="5"/>
        <v>-18266118.390000001</v>
      </c>
      <c r="I39" s="26" t="s">
        <v>52</v>
      </c>
    </row>
    <row r="40" spans="1:9" x14ac:dyDescent="0.2">
      <c r="A40" s="30">
        <v>10</v>
      </c>
      <c r="B40" s="30">
        <v>0</v>
      </c>
      <c r="C40" s="4" t="s">
        <v>29</v>
      </c>
      <c r="D40" s="7">
        <v>777132140.35000002</v>
      </c>
      <c r="E40" s="7">
        <v>761191904.16999996</v>
      </c>
      <c r="F40" s="22">
        <f t="shared" si="0"/>
        <v>97.94883838251485</v>
      </c>
      <c r="G40" s="7">
        <v>798283227.44000006</v>
      </c>
      <c r="H40" s="8">
        <f t="shared" si="5"/>
        <v>-37091323.2700001</v>
      </c>
      <c r="I40" s="25">
        <f t="shared" si="6"/>
        <v>95.353613605418261</v>
      </c>
    </row>
    <row r="41" spans="1:9" x14ac:dyDescent="0.2">
      <c r="A41" s="31">
        <v>10</v>
      </c>
      <c r="B41" s="31">
        <v>3</v>
      </c>
      <c r="C41" s="3" t="s">
        <v>30</v>
      </c>
      <c r="D41" s="9">
        <v>508215821.77999997</v>
      </c>
      <c r="E41" s="9">
        <v>493906696.41000003</v>
      </c>
      <c r="F41" s="23">
        <f t="shared" si="0"/>
        <v>97.184439217204428</v>
      </c>
      <c r="G41" s="9">
        <v>411407729.64999998</v>
      </c>
      <c r="H41" s="10">
        <f t="shared" si="5"/>
        <v>82498966.76000005</v>
      </c>
      <c r="I41" s="26">
        <f t="shared" si="6"/>
        <v>120.05284801775238</v>
      </c>
    </row>
    <row r="42" spans="1:9" x14ac:dyDescent="0.2">
      <c r="A42" s="31">
        <v>10</v>
      </c>
      <c r="B42" s="31">
        <v>4</v>
      </c>
      <c r="C42" s="3" t="s">
        <v>31</v>
      </c>
      <c r="D42" s="9">
        <v>228172717.22</v>
      </c>
      <c r="E42" s="9">
        <v>226541606.41</v>
      </c>
      <c r="F42" s="23">
        <f t="shared" si="0"/>
        <v>99.285142049464525</v>
      </c>
      <c r="G42" s="9">
        <v>343898887.82999998</v>
      </c>
      <c r="H42" s="10">
        <f t="shared" si="5"/>
        <v>-117357281.41999999</v>
      </c>
      <c r="I42" s="26">
        <f t="shared" si="6"/>
        <v>65.874480676420973</v>
      </c>
    </row>
    <row r="43" spans="1:9" ht="15.75" customHeight="1" x14ac:dyDescent="0.2">
      <c r="A43" s="31">
        <v>10</v>
      </c>
      <c r="B43" s="31">
        <v>6</v>
      </c>
      <c r="C43" s="3" t="s">
        <v>32</v>
      </c>
      <c r="D43" s="9">
        <v>40743601.350000001</v>
      </c>
      <c r="E43" s="9">
        <v>40743601.350000001</v>
      </c>
      <c r="F43" s="23">
        <f t="shared" si="0"/>
        <v>100</v>
      </c>
      <c r="G43" s="9">
        <v>42976609.960000001</v>
      </c>
      <c r="H43" s="10">
        <f t="shared" si="5"/>
        <v>-2233008.6099999994</v>
      </c>
      <c r="I43" s="26">
        <f t="shared" si="6"/>
        <v>94.804130404705376</v>
      </c>
    </row>
    <row r="44" spans="1:9" x14ac:dyDescent="0.2">
      <c r="A44" s="30">
        <v>11</v>
      </c>
      <c r="B44" s="30">
        <v>0</v>
      </c>
      <c r="C44" s="4" t="s">
        <v>33</v>
      </c>
      <c r="D44" s="7">
        <v>55793271.420000002</v>
      </c>
      <c r="E44" s="7">
        <v>55641132.060000002</v>
      </c>
      <c r="F44" s="22">
        <f t="shared" si="0"/>
        <v>99.727315935904301</v>
      </c>
      <c r="G44" s="7">
        <v>39104243.890000001</v>
      </c>
      <c r="H44" s="8">
        <f t="shared" si="5"/>
        <v>16536888.170000002</v>
      </c>
      <c r="I44" s="25">
        <f t="shared" si="6"/>
        <v>142.28924158850421</v>
      </c>
    </row>
    <row r="45" spans="1:9" x14ac:dyDescent="0.2">
      <c r="A45" s="31">
        <v>11</v>
      </c>
      <c r="B45" s="31">
        <v>2</v>
      </c>
      <c r="C45" s="3" t="s">
        <v>34</v>
      </c>
      <c r="D45" s="9">
        <v>12901887.48</v>
      </c>
      <c r="E45" s="9">
        <v>12844368.77</v>
      </c>
      <c r="F45" s="23">
        <f t="shared" si="0"/>
        <v>99.554183757305566</v>
      </c>
      <c r="G45" s="9">
        <v>9202013.5399999991</v>
      </c>
      <c r="H45" s="10">
        <f t="shared" si="5"/>
        <v>3642355.2300000004</v>
      </c>
      <c r="I45" s="26">
        <f t="shared" si="6"/>
        <v>139.58215464655794</v>
      </c>
    </row>
    <row r="46" spans="1:9" x14ac:dyDescent="0.2">
      <c r="A46" s="31">
        <v>11</v>
      </c>
      <c r="B46" s="31">
        <v>3</v>
      </c>
      <c r="C46" s="3" t="s">
        <v>35</v>
      </c>
      <c r="D46" s="9">
        <v>37937450.859999999</v>
      </c>
      <c r="E46" s="9">
        <v>37937450.859999999</v>
      </c>
      <c r="F46" s="23">
        <f t="shared" si="0"/>
        <v>100</v>
      </c>
      <c r="G46" s="9">
        <v>25283618.050000001</v>
      </c>
      <c r="H46" s="10">
        <f t="shared" si="5"/>
        <v>12653832.809999999</v>
      </c>
      <c r="I46" s="26">
        <f t="shared" si="6"/>
        <v>150.04755563454651</v>
      </c>
    </row>
    <row r="47" spans="1:9" ht="31.5" x14ac:dyDescent="0.2">
      <c r="A47" s="31">
        <v>11</v>
      </c>
      <c r="B47" s="31">
        <v>5</v>
      </c>
      <c r="C47" s="3" t="s">
        <v>36</v>
      </c>
      <c r="D47" s="9">
        <v>4953933.08</v>
      </c>
      <c r="E47" s="9">
        <v>4859312.43</v>
      </c>
      <c r="F47" s="23">
        <f t="shared" si="0"/>
        <v>98.089989338329929</v>
      </c>
      <c r="G47" s="9">
        <v>4618612.3</v>
      </c>
      <c r="H47" s="10">
        <f t="shared" si="5"/>
        <v>240700.12999999989</v>
      </c>
      <c r="I47" s="26">
        <f t="shared" si="6"/>
        <v>105.21152489893989</v>
      </c>
    </row>
    <row r="48" spans="1:9" x14ac:dyDescent="0.2">
      <c r="A48" s="30">
        <v>12</v>
      </c>
      <c r="B48" s="30">
        <v>0</v>
      </c>
      <c r="C48" s="4" t="s">
        <v>37</v>
      </c>
      <c r="D48" s="7">
        <v>12992308.630000001</v>
      </c>
      <c r="E48" s="7">
        <v>12947449.73</v>
      </c>
      <c r="F48" s="22">
        <f t="shared" si="0"/>
        <v>99.654727259969661</v>
      </c>
      <c r="G48" s="7">
        <v>6641527.7000000002</v>
      </c>
      <c r="H48" s="8">
        <f t="shared" si="5"/>
        <v>6305922.0300000003</v>
      </c>
      <c r="I48" s="25">
        <f t="shared" si="6"/>
        <v>194.94686034359233</v>
      </c>
    </row>
    <row r="49" spans="1:9" x14ac:dyDescent="0.2">
      <c r="A49" s="31">
        <v>12</v>
      </c>
      <c r="B49" s="31">
        <v>1</v>
      </c>
      <c r="C49" s="3" t="s">
        <v>51</v>
      </c>
      <c r="D49" s="9">
        <v>6962709.4400000004</v>
      </c>
      <c r="E49" s="9">
        <v>6917850.54</v>
      </c>
      <c r="F49" s="23">
        <f t="shared" ref="F49" si="7">E49/D49*100</f>
        <v>99.355726382286022</v>
      </c>
      <c r="G49" s="9">
        <v>864040.51</v>
      </c>
      <c r="H49" s="10">
        <f t="shared" ref="H49" si="8">E49-G49</f>
        <v>6053810.0300000003</v>
      </c>
      <c r="I49" s="26" t="s">
        <v>52</v>
      </c>
    </row>
    <row r="50" spans="1:9" x14ac:dyDescent="0.2">
      <c r="A50" s="31">
        <v>12</v>
      </c>
      <c r="B50" s="31">
        <v>2</v>
      </c>
      <c r="C50" s="3" t="s">
        <v>38</v>
      </c>
      <c r="D50" s="9">
        <v>6029599.1900000004</v>
      </c>
      <c r="E50" s="9">
        <v>6029599.1900000004</v>
      </c>
      <c r="F50" s="23">
        <f t="shared" si="0"/>
        <v>100</v>
      </c>
      <c r="G50" s="9">
        <v>5777487.1900000004</v>
      </c>
      <c r="H50" s="10">
        <f t="shared" si="5"/>
        <v>252112</v>
      </c>
      <c r="I50" s="26">
        <f t="shared" si="6"/>
        <v>104.36369639099105</v>
      </c>
    </row>
    <row r="51" spans="1:9" x14ac:dyDescent="0.25">
      <c r="A51" s="12"/>
      <c r="B51" s="12"/>
      <c r="C51" s="13" t="s">
        <v>39</v>
      </c>
      <c r="D51" s="14">
        <v>6203610630.3299999</v>
      </c>
      <c r="E51" s="14">
        <v>5924491345.1000004</v>
      </c>
      <c r="F51" s="24">
        <f t="shared" si="0"/>
        <v>95.500696257992715</v>
      </c>
      <c r="G51" s="14">
        <v>5928493002.2700005</v>
      </c>
      <c r="H51" s="14">
        <f t="shared" si="5"/>
        <v>-4001657.1700000763</v>
      </c>
      <c r="I51" s="24">
        <f>E51/G51*100</f>
        <v>99.932501275307771</v>
      </c>
    </row>
  </sheetData>
  <autoFilter ref="A6:I6"/>
  <mergeCells count="8">
    <mergeCell ref="A1:I2"/>
    <mergeCell ref="G5:G6"/>
    <mergeCell ref="H5:I5"/>
    <mergeCell ref="C5:C6"/>
    <mergeCell ref="D5:E5"/>
    <mergeCell ref="F5:F6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тыс. рублей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Елена Шамельевна</dc:creator>
  <cp:lastModifiedBy>GaNV</cp:lastModifiedBy>
  <cp:lastPrinted>2023-04-06T12:30:26Z</cp:lastPrinted>
  <dcterms:created xsi:type="dcterms:W3CDTF">2018-07-19T10:58:06Z</dcterms:created>
  <dcterms:modified xsi:type="dcterms:W3CDTF">2026-01-15T14:05:18Z</dcterms:modified>
</cp:coreProperties>
</file>