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19440" windowHeight="9315"/>
  </bookViews>
  <sheets>
    <sheet name="сокращ" sheetId="1" r:id="rId1"/>
    <sheet name="Лист3" sheetId="3" r:id="rId2"/>
  </sheets>
  <definedNames>
    <definedName name="_xlnm.Print_Area" localSheetId="0">сокращ!$A$1:$F$168</definedName>
  </definedNames>
  <calcPr calcId="145621"/>
</workbook>
</file>

<file path=xl/calcChain.xml><?xml version="1.0" encoding="utf-8"?>
<calcChain xmlns="http://schemas.openxmlformats.org/spreadsheetml/2006/main">
  <c r="E166" i="1" l="1"/>
  <c r="E163" i="1"/>
  <c r="D166" i="1"/>
  <c r="D163" i="1"/>
  <c r="F148" i="1"/>
  <c r="F145" i="1"/>
  <c r="F166" i="1"/>
  <c r="F164" i="1"/>
  <c r="F163" i="1"/>
  <c r="E164" i="1"/>
  <c r="D164" i="1"/>
  <c r="F9" i="1" l="1"/>
  <c r="F6" i="1"/>
  <c r="F127" i="1" l="1"/>
  <c r="F105" i="1"/>
  <c r="F102" i="1"/>
  <c r="F123" i="1"/>
  <c r="F120" i="1"/>
  <c r="F15" i="1"/>
  <c r="F12" i="1"/>
  <c r="F139" i="1" l="1"/>
  <c r="F129" i="1"/>
  <c r="F128" i="1"/>
  <c r="F126" i="1"/>
  <c r="F117" i="1"/>
  <c r="F116" i="1"/>
  <c r="F115" i="1"/>
  <c r="F114" i="1"/>
</calcChain>
</file>

<file path=xl/sharedStrings.xml><?xml version="1.0" encoding="utf-8"?>
<sst xmlns="http://schemas.openxmlformats.org/spreadsheetml/2006/main" count="198" uniqueCount="44">
  <si>
    <t>№ п/п</t>
  </si>
  <si>
    <t>Наименование</t>
  </si>
  <si>
    <t>Источники ресурсного обеспечения</t>
  </si>
  <si>
    <t>Годовой план</t>
  </si>
  <si>
    <t>Факт</t>
  </si>
  <si>
    <t>% исполнения</t>
  </si>
  <si>
    <t>Всего</t>
  </si>
  <si>
    <t>федеральный бюджет</t>
  </si>
  <si>
    <t>краевой бюджет</t>
  </si>
  <si>
    <t xml:space="preserve">местный бюджет </t>
  </si>
  <si>
    <t>средства бюджетов государственных внебюджетных фондов</t>
  </si>
  <si>
    <t>Оказание несвязанной поддержки сельскохозяйственным товаропроизводителям в области растениеводства за счет средств федерального бюджета</t>
  </si>
  <si>
    <t>Оказание несвязанной поддержки сельскохозяйственным товаропроизводителям в области растениеводства за счет средств краевого бюджета</t>
  </si>
  <si>
    <t>Выплата субсидий гражданам, ведущим личное подсобное хозяйство, за реализуемые объемы животноводческой продукции</t>
  </si>
  <si>
    <t xml:space="preserve">Возмещение части процентной ставки по долгосрочным, среднесрочным и краткосрочным  кредитам, взятым малыми формами хозяйствования за счет средств федерального бюджета </t>
  </si>
  <si>
    <t xml:space="preserve">Возмещение части процентной ставки по долгосрочным, среднесрочным и краткосрочным  кредитам, взятым малыми формами хозяйствования за счет средств краевого бюджета </t>
  </si>
  <si>
    <t>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производства-животноводства</t>
  </si>
  <si>
    <t>Поддержка развития сельскохозяйственного производства в области растениеводства и проведение мероприятий в области сельскохозяйственного производства-растениеводства</t>
  </si>
  <si>
    <t>Организация и проведение мероприятий по борьбе с иксодовыми клещами-переносчиками Крымской геморрагической лихорадки в природных биотопах на территории Шпаковского муниципального района</t>
  </si>
  <si>
    <t>ИТОГО по программам</t>
  </si>
  <si>
    <t>Муниципальная программа Шпаковского муниципального района Ставропольского края "Управление финансами""</t>
  </si>
  <si>
    <r>
      <t>1</t>
    </r>
    <r>
      <rPr>
        <sz val="12"/>
        <rFont val="Times New Roman"/>
        <family val="1"/>
        <charset val="204"/>
      </rPr>
      <t>средства внебюджетных источников</t>
    </r>
  </si>
  <si>
    <t>местный бюджет</t>
  </si>
  <si>
    <t>1средства внебюджетных источников</t>
  </si>
  <si>
    <t>Муниципальная программа Шпаковского муниципального района Ставропольского края "Повышение доступности уровня информации и информатизация органов местного самоуправления Шпаковского муниципального района Ставропольского края"</t>
  </si>
  <si>
    <t>Муниципальная программа Шпаковского муниципального района Ставропольского края "Развитие сельского хозяйства"</t>
  </si>
  <si>
    <t>Муниципальная программа Шпаковского муниципального района Ставропольского края "Поддержка малого и среднего предпринимательства в Шпаковском муниципальном районе Ставропольского края"</t>
  </si>
  <si>
    <t>Муниципальная программа Шпаковского муниципального района Ставропольского края "Развитие образования"</t>
  </si>
  <si>
    <t>Муниципальная программа Шпаковского муниципального района Ставропольского края "Развитие дорожного хозяйства Шпаковского муниципального района Ставропольского края"</t>
  </si>
  <si>
    <t>Муниципальная программа Шпаковского муниципального района Ставропольского края "Развитие культуры и реализация молодежной политики в Шпаковском муниципальном районе Ставропольского края"</t>
  </si>
  <si>
    <t xml:space="preserve">Муниципальная программа Шпаковского муниципального района Ставропольского края "Социальная поддержка граждан" </t>
  </si>
  <si>
    <t xml:space="preserve">Муниципальная программа Шпаковского муниципального района Ставропольского края "Развитие физической культуры и спорта в Шпаковском районе" </t>
  </si>
  <si>
    <t>Муниципальная программа Шпаковского муниципального района Ставропольского края "Развитие муниципальной службы в Шпаковском муниципальном районе Ставропольского края"</t>
  </si>
  <si>
    <t>Муниципальная программа Шпаковского муниципального района Ставропольского края "Противодействие коррупции в сфере деятельности органов местного самоуправления Шпаковского муниципального района Ставропольского края"</t>
  </si>
  <si>
    <t>Муниципальная программа Шпаковского муниципального района Ставропольского края "Развитие туризма в Шпаковском районе"</t>
  </si>
  <si>
    <t>Муниципальная программа Шпаковского муниципального района Ставропольского края "Чистый Шпаковский муниципальный район"</t>
  </si>
  <si>
    <t>Муниципальная программа Шпаковского муниципального района Ставропольского  края "Повышение безопасности дорожного движения в Шпаковском районе"</t>
  </si>
  <si>
    <t>Муниципальная программа Шпаковского муниципального района Ставропольского края "Повышение функциональности имущественного комплекса Шпаковского района Ставропольского края"</t>
  </si>
  <si>
    <t xml:space="preserve">ОТЧЕТ
о реализации муниципальных программ, ведомственных целевых программ
Шпаковского муниципального района Ставропольского края
за I кв. 2019 года
</t>
  </si>
  <si>
    <t>Расходы отчетного периода за I кв. 2019 года                         тыс. рублей</t>
  </si>
  <si>
    <t>32,26</t>
  </si>
  <si>
    <t>Муниципальная программа Шпаковского муниципального района Ставропольского края "Профилактика терроризма и экстремизмаа также минимазация и (или)ликвидация последствий его проявлен й на территирии Шпаковского района Ставропольского края"</t>
  </si>
  <si>
    <t>Муниципальная программа Шпаковского муниципального района Ставропольского края «Энергосбережение и повышение энергетической эффективности в Шпаковском районе Ставропольского края»</t>
  </si>
  <si>
    <t>Муниципальная программа Шпаковского муниципального района Ставропольского края "Профилактика правонарушений, незаконного потребления наркотических средств и психотропных веществ, наркомании, совершенствование деятельности добровольных народных дружин в Шпаковском муниципальном районе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</si>
</sst>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0" fillId="0" borderId="0" xfId="0" applyFill="1"/>
    <xf numFmtId="164" fontId="0" fillId="0" borderId="0" xfId="1" applyFont="1" applyFill="1" applyAlignment="1"/>
    <xf numFmtId="2" fontId="0" fillId="0" borderId="0" xfId="0" applyNumberFormat="1" applyFill="1"/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/>
    </xf>
    <xf numFmtId="164" fontId="2" fillId="0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164" fontId="6" fillId="0" borderId="0" xfId="1" applyFont="1" applyFill="1"/>
    <xf numFmtId="164" fontId="5" fillId="0" borderId="1" xfId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2" fontId="5" fillId="0" borderId="1" xfId="1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top" wrapText="1"/>
    </xf>
    <xf numFmtId="2" fontId="6" fillId="0" borderId="0" xfId="1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164" fontId="5" fillId="0" borderId="3" xfId="1" applyFont="1" applyFill="1" applyBorder="1" applyAlignment="1">
      <alignment horizontal="right" vertical="center" wrapText="1"/>
    </xf>
    <xf numFmtId="164" fontId="5" fillId="0" borderId="4" xfId="1" applyFont="1" applyFill="1" applyBorder="1" applyAlignment="1">
      <alignment horizontal="right" vertical="center" wrapText="1"/>
    </xf>
    <xf numFmtId="2" fontId="5" fillId="0" borderId="1" xfId="1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8"/>
  <sheetViews>
    <sheetView tabSelected="1" view="pageBreakPreview" topLeftCell="A151" zoomScaleNormal="100" zoomScaleSheetLayoutView="100" workbookViewId="0">
      <selection activeCell="E164" sqref="E164:E165"/>
    </sheetView>
  </sheetViews>
  <sheetFormatPr defaultRowHeight="15" x14ac:dyDescent="0.25"/>
  <cols>
    <col min="1" max="1" width="9.140625" style="6"/>
    <col min="2" max="2" width="34.140625" style="1" customWidth="1"/>
    <col min="3" max="3" width="26.7109375" style="1" customWidth="1"/>
    <col min="4" max="4" width="18.42578125" style="2" customWidth="1"/>
    <col min="5" max="5" width="18.5703125" style="2" customWidth="1"/>
    <col min="6" max="6" width="13.42578125" style="3" customWidth="1"/>
    <col min="7" max="7" width="17.7109375" style="1" bestFit="1" customWidth="1"/>
    <col min="8" max="16384" width="9.140625" style="1"/>
  </cols>
  <sheetData>
    <row r="1" spans="1:6" ht="76.5" customHeight="1" x14ac:dyDescent="0.25">
      <c r="A1" s="27" t="s">
        <v>38</v>
      </c>
      <c r="B1" s="28"/>
      <c r="C1" s="28"/>
      <c r="D1" s="28"/>
      <c r="E1" s="28"/>
      <c r="F1" s="28"/>
    </row>
    <row r="3" spans="1:6" ht="33" customHeight="1" x14ac:dyDescent="0.25">
      <c r="A3" s="32" t="s">
        <v>0</v>
      </c>
      <c r="B3" s="33" t="s">
        <v>1</v>
      </c>
      <c r="C3" s="33" t="s">
        <v>2</v>
      </c>
      <c r="D3" s="29" t="s">
        <v>39</v>
      </c>
      <c r="E3" s="30"/>
      <c r="F3" s="31"/>
    </row>
    <row r="4" spans="1:6" ht="31.5" x14ac:dyDescent="0.25">
      <c r="A4" s="32"/>
      <c r="B4" s="33"/>
      <c r="C4" s="33"/>
      <c r="D4" s="7" t="s">
        <v>3</v>
      </c>
      <c r="E4" s="7" t="s">
        <v>4</v>
      </c>
      <c r="F4" s="15" t="s">
        <v>5</v>
      </c>
    </row>
    <row r="5" spans="1:6" ht="15.75" x14ac:dyDescent="0.25">
      <c r="A5" s="13">
        <v>1</v>
      </c>
      <c r="B5" s="14">
        <v>2</v>
      </c>
      <c r="C5" s="14">
        <v>3</v>
      </c>
      <c r="D5" s="4">
        <v>4</v>
      </c>
      <c r="E5" s="4">
        <v>5</v>
      </c>
      <c r="F5" s="5">
        <v>6</v>
      </c>
    </row>
    <row r="6" spans="1:6" s="9" customFormat="1" ht="16.5" customHeight="1" x14ac:dyDescent="0.25">
      <c r="A6" s="25">
        <v>1</v>
      </c>
      <c r="B6" s="26" t="s">
        <v>24</v>
      </c>
      <c r="C6" s="16" t="s">
        <v>6</v>
      </c>
      <c r="D6" s="34">
        <v>3955</v>
      </c>
      <c r="E6" s="34">
        <v>124.96</v>
      </c>
      <c r="F6" s="34">
        <f>E6/D6*100</f>
        <v>3.1595448798988626</v>
      </c>
    </row>
    <row r="7" spans="1:6" s="9" customFormat="1" ht="15.75" x14ac:dyDescent="0.25">
      <c r="A7" s="25"/>
      <c r="B7" s="26"/>
      <c r="C7" s="16" t="s">
        <v>7</v>
      </c>
      <c r="D7" s="34"/>
      <c r="E7" s="34"/>
      <c r="F7" s="34"/>
    </row>
    <row r="8" spans="1:6" s="9" customFormat="1" ht="15.75" x14ac:dyDescent="0.25">
      <c r="A8" s="25"/>
      <c r="B8" s="26"/>
      <c r="C8" s="16" t="s">
        <v>8</v>
      </c>
      <c r="D8" s="34"/>
      <c r="E8" s="34"/>
      <c r="F8" s="34"/>
    </row>
    <row r="9" spans="1:6" s="9" customFormat="1" ht="15.75" x14ac:dyDescent="0.25">
      <c r="A9" s="25"/>
      <c r="B9" s="26"/>
      <c r="C9" s="16" t="s">
        <v>9</v>
      </c>
      <c r="D9" s="34">
        <v>3955</v>
      </c>
      <c r="E9" s="34">
        <v>124.96</v>
      </c>
      <c r="F9" s="34">
        <f>E9/D9*100</f>
        <v>3.1595448798988626</v>
      </c>
    </row>
    <row r="10" spans="1:6" s="9" customFormat="1" ht="47.25" x14ac:dyDescent="0.25">
      <c r="A10" s="25"/>
      <c r="B10" s="26"/>
      <c r="C10" s="16" t="s">
        <v>10</v>
      </c>
      <c r="D10" s="34"/>
      <c r="E10" s="34"/>
      <c r="F10" s="34"/>
    </row>
    <row r="11" spans="1:6" s="9" customFormat="1" ht="41.25" customHeight="1" x14ac:dyDescent="0.25">
      <c r="A11" s="25"/>
      <c r="B11" s="26"/>
      <c r="C11" s="10" t="s">
        <v>21</v>
      </c>
      <c r="D11" s="34"/>
      <c r="E11" s="34"/>
      <c r="F11" s="34"/>
    </row>
    <row r="12" spans="1:6" s="9" customFormat="1" ht="15.75" customHeight="1" x14ac:dyDescent="0.25">
      <c r="A12" s="25">
        <v>2</v>
      </c>
      <c r="B12" s="26" t="s">
        <v>32</v>
      </c>
      <c r="C12" s="16" t="s">
        <v>6</v>
      </c>
      <c r="D12" s="34">
        <v>359</v>
      </c>
      <c r="E12" s="34">
        <v>24.59</v>
      </c>
      <c r="F12" s="34">
        <f>E12/D12*100</f>
        <v>6.8495821727019495</v>
      </c>
    </row>
    <row r="13" spans="1:6" s="9" customFormat="1" ht="15.75" x14ac:dyDescent="0.25">
      <c r="A13" s="25"/>
      <c r="B13" s="26"/>
      <c r="C13" s="16" t="s">
        <v>7</v>
      </c>
      <c r="D13" s="34"/>
      <c r="E13" s="34"/>
      <c r="F13" s="34"/>
    </row>
    <row r="14" spans="1:6" s="9" customFormat="1" ht="15.75" x14ac:dyDescent="0.25">
      <c r="A14" s="25"/>
      <c r="B14" s="26"/>
      <c r="C14" s="16" t="s">
        <v>8</v>
      </c>
      <c r="D14" s="34"/>
      <c r="E14" s="34"/>
      <c r="F14" s="34"/>
    </row>
    <row r="15" spans="1:6" s="9" customFormat="1" ht="15.75" x14ac:dyDescent="0.25">
      <c r="A15" s="25"/>
      <c r="B15" s="26"/>
      <c r="C15" s="16" t="s">
        <v>9</v>
      </c>
      <c r="D15" s="34">
        <v>359</v>
      </c>
      <c r="E15" s="34">
        <v>24.59</v>
      </c>
      <c r="F15" s="34">
        <f>E15/D15*100</f>
        <v>6.8495821727019495</v>
      </c>
    </row>
    <row r="16" spans="1:6" s="9" customFormat="1" ht="47.25" x14ac:dyDescent="0.25">
      <c r="A16" s="25"/>
      <c r="B16" s="26"/>
      <c r="C16" s="16" t="s">
        <v>10</v>
      </c>
      <c r="D16" s="34"/>
      <c r="E16" s="34"/>
      <c r="F16" s="34"/>
    </row>
    <row r="17" spans="1:6" s="9" customFormat="1" ht="48.75" customHeight="1" x14ac:dyDescent="0.25">
      <c r="A17" s="25"/>
      <c r="B17" s="26"/>
      <c r="C17" s="10" t="s">
        <v>21</v>
      </c>
      <c r="D17" s="34"/>
      <c r="E17" s="34"/>
      <c r="F17" s="34"/>
    </row>
    <row r="18" spans="1:6" s="9" customFormat="1" ht="21" customHeight="1" x14ac:dyDescent="0.25">
      <c r="A18" s="25">
        <v>3</v>
      </c>
      <c r="B18" s="26" t="s">
        <v>33</v>
      </c>
      <c r="C18" s="16" t="s">
        <v>6</v>
      </c>
      <c r="D18" s="34">
        <v>50</v>
      </c>
      <c r="E18" s="34">
        <v>0</v>
      </c>
      <c r="F18" s="34">
        <v>0</v>
      </c>
    </row>
    <row r="19" spans="1:6" s="9" customFormat="1" ht="15.75" x14ac:dyDescent="0.25">
      <c r="A19" s="25"/>
      <c r="B19" s="26"/>
      <c r="C19" s="16" t="s">
        <v>7</v>
      </c>
      <c r="D19" s="34"/>
      <c r="E19" s="34"/>
      <c r="F19" s="34"/>
    </row>
    <row r="20" spans="1:6" s="9" customFormat="1" ht="15.75" x14ac:dyDescent="0.25">
      <c r="A20" s="25"/>
      <c r="B20" s="26"/>
      <c r="C20" s="16" t="s">
        <v>8</v>
      </c>
      <c r="D20" s="34"/>
      <c r="E20" s="34"/>
      <c r="F20" s="34"/>
    </row>
    <row r="21" spans="1:6" s="9" customFormat="1" ht="15.75" x14ac:dyDescent="0.25">
      <c r="A21" s="25"/>
      <c r="B21" s="26"/>
      <c r="C21" s="16" t="s">
        <v>9</v>
      </c>
      <c r="D21" s="34">
        <v>50</v>
      </c>
      <c r="E21" s="34">
        <v>0</v>
      </c>
      <c r="F21" s="34">
        <v>0</v>
      </c>
    </row>
    <row r="22" spans="1:6" s="9" customFormat="1" ht="47.25" x14ac:dyDescent="0.25">
      <c r="A22" s="25"/>
      <c r="B22" s="26"/>
      <c r="C22" s="16" t="s">
        <v>10</v>
      </c>
      <c r="D22" s="34"/>
      <c r="E22" s="34"/>
      <c r="F22" s="34"/>
    </row>
    <row r="23" spans="1:6" s="9" customFormat="1" ht="28.5" customHeight="1" x14ac:dyDescent="0.25">
      <c r="A23" s="25"/>
      <c r="B23" s="26"/>
      <c r="C23" s="10" t="s">
        <v>21</v>
      </c>
      <c r="D23" s="34"/>
      <c r="E23" s="34"/>
      <c r="F23" s="34"/>
    </row>
    <row r="24" spans="1:6" s="9" customFormat="1" ht="23.25" customHeight="1" x14ac:dyDescent="0.25">
      <c r="A24" s="25">
        <v>4</v>
      </c>
      <c r="B24" s="26" t="s">
        <v>34</v>
      </c>
      <c r="C24" s="16" t="s">
        <v>6</v>
      </c>
      <c r="D24" s="34">
        <v>70</v>
      </c>
      <c r="E24" s="34">
        <v>0</v>
      </c>
      <c r="F24" s="34">
        <v>0</v>
      </c>
    </row>
    <row r="25" spans="1:6" s="9" customFormat="1" ht="15.75" x14ac:dyDescent="0.25">
      <c r="A25" s="25"/>
      <c r="B25" s="26"/>
      <c r="C25" s="16" t="s">
        <v>7</v>
      </c>
      <c r="D25" s="34"/>
      <c r="E25" s="34"/>
      <c r="F25" s="34"/>
    </row>
    <row r="26" spans="1:6" s="9" customFormat="1" ht="15.75" x14ac:dyDescent="0.25">
      <c r="A26" s="25"/>
      <c r="B26" s="26"/>
      <c r="C26" s="16" t="s">
        <v>8</v>
      </c>
      <c r="D26" s="34"/>
      <c r="E26" s="34"/>
      <c r="F26" s="34"/>
    </row>
    <row r="27" spans="1:6" s="9" customFormat="1" ht="15.75" x14ac:dyDescent="0.25">
      <c r="A27" s="25"/>
      <c r="B27" s="26"/>
      <c r="C27" s="16" t="s">
        <v>9</v>
      </c>
      <c r="D27" s="34">
        <v>70</v>
      </c>
      <c r="E27" s="34">
        <v>0</v>
      </c>
      <c r="F27" s="34">
        <v>0</v>
      </c>
    </row>
    <row r="28" spans="1:6" s="9" customFormat="1" ht="47.25" x14ac:dyDescent="0.25">
      <c r="A28" s="25"/>
      <c r="B28" s="26"/>
      <c r="C28" s="16" t="s">
        <v>10</v>
      </c>
      <c r="D28" s="34"/>
      <c r="E28" s="34"/>
      <c r="F28" s="34"/>
    </row>
    <row r="29" spans="1:6" s="9" customFormat="1" ht="34.5" x14ac:dyDescent="0.25">
      <c r="A29" s="25"/>
      <c r="B29" s="26"/>
      <c r="C29" s="10" t="s">
        <v>21</v>
      </c>
      <c r="D29" s="34"/>
      <c r="E29" s="34"/>
      <c r="F29" s="34"/>
    </row>
    <row r="30" spans="1:6" s="9" customFormat="1" ht="28.5" customHeight="1" x14ac:dyDescent="0.25">
      <c r="A30" s="19">
        <v>5</v>
      </c>
      <c r="B30" s="22" t="s">
        <v>35</v>
      </c>
      <c r="C30" s="16" t="s">
        <v>6</v>
      </c>
      <c r="D30" s="34">
        <v>35</v>
      </c>
      <c r="E30" s="34">
        <v>0</v>
      </c>
      <c r="F30" s="34">
        <v>0</v>
      </c>
    </row>
    <row r="31" spans="1:6" s="9" customFormat="1" ht="21.75" customHeight="1" x14ac:dyDescent="0.25">
      <c r="A31" s="20"/>
      <c r="B31" s="23"/>
      <c r="C31" s="16" t="s">
        <v>7</v>
      </c>
      <c r="D31" s="34"/>
      <c r="E31" s="34"/>
      <c r="F31" s="34"/>
    </row>
    <row r="32" spans="1:6" s="9" customFormat="1" ht="24" customHeight="1" x14ac:dyDescent="0.25">
      <c r="A32" s="20"/>
      <c r="B32" s="23"/>
      <c r="C32" s="16" t="s">
        <v>8</v>
      </c>
      <c r="D32" s="35"/>
      <c r="E32" s="35"/>
      <c r="F32" s="35"/>
    </row>
    <row r="33" spans="1:6" s="9" customFormat="1" ht="27" customHeight="1" x14ac:dyDescent="0.25">
      <c r="A33" s="20"/>
      <c r="B33" s="23"/>
      <c r="C33" s="16" t="s">
        <v>9</v>
      </c>
      <c r="D33" s="34">
        <v>35</v>
      </c>
      <c r="E33" s="34">
        <v>0</v>
      </c>
      <c r="F33" s="34">
        <v>0</v>
      </c>
    </row>
    <row r="34" spans="1:6" s="9" customFormat="1" ht="42.75" customHeight="1" x14ac:dyDescent="0.25">
      <c r="A34" s="20"/>
      <c r="B34" s="23"/>
      <c r="C34" s="16" t="s">
        <v>10</v>
      </c>
      <c r="D34" s="34"/>
      <c r="E34" s="34"/>
      <c r="F34" s="34"/>
    </row>
    <row r="35" spans="1:6" s="9" customFormat="1" ht="60.75" customHeight="1" x14ac:dyDescent="0.25">
      <c r="A35" s="21"/>
      <c r="B35" s="24"/>
      <c r="C35" s="10" t="s">
        <v>21</v>
      </c>
      <c r="D35" s="34"/>
      <c r="E35" s="34"/>
      <c r="F35" s="34"/>
    </row>
    <row r="36" spans="1:6" s="9" customFormat="1" ht="15.75" customHeight="1" x14ac:dyDescent="0.25">
      <c r="A36" s="25">
        <v>6</v>
      </c>
      <c r="B36" s="26" t="s">
        <v>36</v>
      </c>
      <c r="C36" s="16" t="s">
        <v>6</v>
      </c>
      <c r="D36" s="34">
        <v>150</v>
      </c>
      <c r="E36" s="34">
        <v>0</v>
      </c>
      <c r="F36" s="34">
        <v>0</v>
      </c>
    </row>
    <row r="37" spans="1:6" s="9" customFormat="1" ht="15.75" x14ac:dyDescent="0.25">
      <c r="A37" s="25"/>
      <c r="B37" s="26"/>
      <c r="C37" s="16" t="s">
        <v>7</v>
      </c>
      <c r="D37" s="34"/>
      <c r="E37" s="34"/>
      <c r="F37" s="34"/>
    </row>
    <row r="38" spans="1:6" s="9" customFormat="1" ht="15.75" x14ac:dyDescent="0.25">
      <c r="A38" s="25"/>
      <c r="B38" s="26"/>
      <c r="C38" s="16" t="s">
        <v>8</v>
      </c>
      <c r="D38" s="34"/>
      <c r="E38" s="34"/>
      <c r="F38" s="34"/>
    </row>
    <row r="39" spans="1:6" s="9" customFormat="1" ht="15.75" x14ac:dyDescent="0.25">
      <c r="A39" s="25"/>
      <c r="B39" s="26"/>
      <c r="C39" s="16" t="s">
        <v>9</v>
      </c>
      <c r="D39" s="34">
        <v>150</v>
      </c>
      <c r="E39" s="34">
        <v>0</v>
      </c>
      <c r="F39" s="34">
        <v>0</v>
      </c>
    </row>
    <row r="40" spans="1:6" s="9" customFormat="1" ht="47.25" x14ac:dyDescent="0.25">
      <c r="A40" s="25"/>
      <c r="B40" s="26"/>
      <c r="C40" s="16" t="s">
        <v>10</v>
      </c>
      <c r="D40" s="34"/>
      <c r="E40" s="34"/>
      <c r="F40" s="34"/>
    </row>
    <row r="41" spans="1:6" s="9" customFormat="1" ht="39" customHeight="1" x14ac:dyDescent="0.25">
      <c r="A41" s="25"/>
      <c r="B41" s="26"/>
      <c r="C41" s="10" t="s">
        <v>21</v>
      </c>
      <c r="D41" s="34"/>
      <c r="E41" s="34"/>
      <c r="F41" s="34"/>
    </row>
    <row r="42" spans="1:6" s="9" customFormat="1" ht="21.75" customHeight="1" x14ac:dyDescent="0.25">
      <c r="A42" s="25">
        <v>7</v>
      </c>
      <c r="B42" s="26" t="s">
        <v>25</v>
      </c>
      <c r="C42" s="16" t="s">
        <v>6</v>
      </c>
      <c r="D42" s="34">
        <v>4589.49</v>
      </c>
      <c r="E42" s="34">
        <v>0</v>
      </c>
      <c r="F42" s="34">
        <v>0</v>
      </c>
    </row>
    <row r="43" spans="1:6" s="9" customFormat="1" ht="19.5" customHeight="1" x14ac:dyDescent="0.25">
      <c r="A43" s="25"/>
      <c r="B43" s="26"/>
      <c r="C43" s="16" t="s">
        <v>7</v>
      </c>
      <c r="D43" s="34"/>
      <c r="E43" s="34"/>
      <c r="F43" s="34">
        <v>0</v>
      </c>
    </row>
    <row r="44" spans="1:6" s="9" customFormat="1" ht="15.75" x14ac:dyDescent="0.25">
      <c r="A44" s="25"/>
      <c r="B44" s="26"/>
      <c r="C44" s="16" t="s">
        <v>8</v>
      </c>
      <c r="D44" s="34">
        <v>4289.49</v>
      </c>
      <c r="E44" s="34">
        <v>0</v>
      </c>
      <c r="F44" s="34">
        <v>0</v>
      </c>
    </row>
    <row r="45" spans="1:6" s="9" customFormat="1" ht="15.75" x14ac:dyDescent="0.25">
      <c r="A45" s="25"/>
      <c r="B45" s="26"/>
      <c r="C45" s="16" t="s">
        <v>9</v>
      </c>
      <c r="D45" s="34">
        <v>300</v>
      </c>
      <c r="E45" s="34">
        <v>0</v>
      </c>
      <c r="F45" s="34">
        <v>0</v>
      </c>
    </row>
    <row r="46" spans="1:6" s="9" customFormat="1" ht="47.25" x14ac:dyDescent="0.25">
      <c r="A46" s="25"/>
      <c r="B46" s="26"/>
      <c r="C46" s="16" t="s">
        <v>10</v>
      </c>
      <c r="D46" s="34"/>
      <c r="E46" s="34"/>
      <c r="F46" s="34"/>
    </row>
    <row r="47" spans="1:6" s="9" customFormat="1" ht="32.25" customHeight="1" x14ac:dyDescent="0.25">
      <c r="A47" s="25"/>
      <c r="B47" s="26"/>
      <c r="C47" s="10" t="s">
        <v>21</v>
      </c>
      <c r="D47" s="34"/>
      <c r="E47" s="34"/>
      <c r="F47" s="34"/>
    </row>
    <row r="48" spans="1:6" s="9" customFormat="1" ht="15.75" hidden="1" customHeight="1" x14ac:dyDescent="0.25">
      <c r="A48" s="17"/>
      <c r="B48" s="26" t="s">
        <v>11</v>
      </c>
      <c r="C48" s="16" t="s">
        <v>6</v>
      </c>
      <c r="D48" s="34"/>
      <c r="E48" s="34"/>
      <c r="F48" s="34"/>
    </row>
    <row r="49" spans="1:6" s="9" customFormat="1" ht="15.75" hidden="1" customHeight="1" x14ac:dyDescent="0.25">
      <c r="A49" s="25"/>
      <c r="B49" s="26"/>
      <c r="C49" s="16" t="s">
        <v>7</v>
      </c>
      <c r="D49" s="34"/>
      <c r="E49" s="34"/>
      <c r="F49" s="34"/>
    </row>
    <row r="50" spans="1:6" s="9" customFormat="1" ht="15.75" hidden="1" customHeight="1" x14ac:dyDescent="0.25">
      <c r="A50" s="25"/>
      <c r="B50" s="26"/>
      <c r="C50" s="16" t="s">
        <v>8</v>
      </c>
      <c r="D50" s="34"/>
      <c r="E50" s="34"/>
      <c r="F50" s="34"/>
    </row>
    <row r="51" spans="1:6" s="9" customFormat="1" ht="15.75" hidden="1" customHeight="1" x14ac:dyDescent="0.25">
      <c r="A51" s="25"/>
      <c r="B51" s="26"/>
      <c r="C51" s="16" t="s">
        <v>9</v>
      </c>
      <c r="D51" s="34"/>
      <c r="E51" s="34"/>
      <c r="F51" s="34"/>
    </row>
    <row r="52" spans="1:6" s="9" customFormat="1" ht="47.25" hidden="1" customHeight="1" x14ac:dyDescent="0.25">
      <c r="A52" s="25"/>
      <c r="B52" s="26"/>
      <c r="C52" s="16" t="s">
        <v>10</v>
      </c>
      <c r="D52" s="34"/>
      <c r="E52" s="34"/>
      <c r="F52" s="34"/>
    </row>
    <row r="53" spans="1:6" s="9" customFormat="1" ht="34.5" hidden="1" x14ac:dyDescent="0.25">
      <c r="A53" s="25"/>
      <c r="B53" s="26"/>
      <c r="C53" s="10" t="s">
        <v>21</v>
      </c>
      <c r="D53" s="34"/>
      <c r="E53" s="34"/>
      <c r="F53" s="34"/>
    </row>
    <row r="54" spans="1:6" s="9" customFormat="1" ht="15.75" hidden="1" x14ac:dyDescent="0.25">
      <c r="A54" s="17"/>
      <c r="B54" s="26" t="s">
        <v>12</v>
      </c>
      <c r="C54" s="16" t="s">
        <v>6</v>
      </c>
      <c r="D54" s="34"/>
      <c r="E54" s="34"/>
      <c r="F54" s="34"/>
    </row>
    <row r="55" spans="1:6" s="9" customFormat="1" ht="15.75" hidden="1" x14ac:dyDescent="0.25">
      <c r="A55" s="25"/>
      <c r="B55" s="26"/>
      <c r="C55" s="16" t="s">
        <v>7</v>
      </c>
      <c r="D55" s="34"/>
      <c r="E55" s="34"/>
      <c r="F55" s="34"/>
    </row>
    <row r="56" spans="1:6" s="9" customFormat="1" ht="15.75" hidden="1" x14ac:dyDescent="0.25">
      <c r="A56" s="25"/>
      <c r="B56" s="26"/>
      <c r="C56" s="16" t="s">
        <v>8</v>
      </c>
      <c r="D56" s="34"/>
      <c r="E56" s="34"/>
      <c r="F56" s="34"/>
    </row>
    <row r="57" spans="1:6" s="9" customFormat="1" ht="15.75" hidden="1" x14ac:dyDescent="0.25">
      <c r="A57" s="25"/>
      <c r="B57" s="26"/>
      <c r="C57" s="16" t="s">
        <v>9</v>
      </c>
      <c r="D57" s="34"/>
      <c r="E57" s="34"/>
      <c r="F57" s="34"/>
    </row>
    <row r="58" spans="1:6" s="9" customFormat="1" ht="47.25" hidden="1" x14ac:dyDescent="0.25">
      <c r="A58" s="25"/>
      <c r="B58" s="26"/>
      <c r="C58" s="16" t="s">
        <v>10</v>
      </c>
      <c r="D58" s="34"/>
      <c r="E58" s="34"/>
      <c r="F58" s="34"/>
    </row>
    <row r="59" spans="1:6" s="9" customFormat="1" ht="34.5" hidden="1" x14ac:dyDescent="0.25">
      <c r="A59" s="25"/>
      <c r="B59" s="26"/>
      <c r="C59" s="10" t="s">
        <v>21</v>
      </c>
      <c r="D59" s="34"/>
      <c r="E59" s="34"/>
      <c r="F59" s="34"/>
    </row>
    <row r="60" spans="1:6" s="9" customFormat="1" ht="15.75" hidden="1" x14ac:dyDescent="0.25">
      <c r="A60" s="17"/>
      <c r="B60" s="26" t="s">
        <v>13</v>
      </c>
      <c r="C60" s="16" t="s">
        <v>6</v>
      </c>
      <c r="D60" s="34"/>
      <c r="E60" s="34"/>
      <c r="F60" s="34"/>
    </row>
    <row r="61" spans="1:6" s="9" customFormat="1" ht="15.75" hidden="1" x14ac:dyDescent="0.25">
      <c r="A61" s="25"/>
      <c r="B61" s="26"/>
      <c r="C61" s="16" t="s">
        <v>7</v>
      </c>
      <c r="D61" s="34"/>
      <c r="E61" s="34"/>
      <c r="F61" s="34"/>
    </row>
    <row r="62" spans="1:6" s="9" customFormat="1" ht="15.75" hidden="1" x14ac:dyDescent="0.25">
      <c r="A62" s="25"/>
      <c r="B62" s="26"/>
      <c r="C62" s="16" t="s">
        <v>8</v>
      </c>
      <c r="D62" s="34"/>
      <c r="E62" s="34"/>
      <c r="F62" s="34"/>
    </row>
    <row r="63" spans="1:6" s="9" customFormat="1" ht="15.75" hidden="1" x14ac:dyDescent="0.25">
      <c r="A63" s="25"/>
      <c r="B63" s="26"/>
      <c r="C63" s="16" t="s">
        <v>9</v>
      </c>
      <c r="D63" s="34"/>
      <c r="E63" s="34"/>
      <c r="F63" s="34"/>
    </row>
    <row r="64" spans="1:6" s="9" customFormat="1" ht="47.25" hidden="1" x14ac:dyDescent="0.25">
      <c r="A64" s="25"/>
      <c r="B64" s="26"/>
      <c r="C64" s="16" t="s">
        <v>10</v>
      </c>
      <c r="D64" s="34"/>
      <c r="E64" s="34"/>
      <c r="F64" s="34"/>
    </row>
    <row r="65" spans="1:6" s="9" customFormat="1" ht="34.5" hidden="1" x14ac:dyDescent="0.25">
      <c r="A65" s="25"/>
      <c r="B65" s="26"/>
      <c r="C65" s="10" t="s">
        <v>21</v>
      </c>
      <c r="D65" s="34"/>
      <c r="E65" s="34"/>
      <c r="F65" s="34"/>
    </row>
    <row r="66" spans="1:6" s="9" customFormat="1" ht="15.75" hidden="1" x14ac:dyDescent="0.25">
      <c r="A66" s="17"/>
      <c r="B66" s="26" t="s">
        <v>14</v>
      </c>
      <c r="C66" s="16" t="s">
        <v>6</v>
      </c>
      <c r="D66" s="34"/>
      <c r="E66" s="34"/>
      <c r="F66" s="34"/>
    </row>
    <row r="67" spans="1:6" s="9" customFormat="1" ht="15.75" hidden="1" x14ac:dyDescent="0.25">
      <c r="A67" s="25"/>
      <c r="B67" s="26"/>
      <c r="C67" s="16" t="s">
        <v>7</v>
      </c>
      <c r="D67" s="34"/>
      <c r="E67" s="34"/>
      <c r="F67" s="34"/>
    </row>
    <row r="68" spans="1:6" s="9" customFormat="1" ht="15.75" hidden="1" x14ac:dyDescent="0.25">
      <c r="A68" s="25"/>
      <c r="B68" s="26"/>
      <c r="C68" s="16" t="s">
        <v>8</v>
      </c>
      <c r="D68" s="34"/>
      <c r="E68" s="34"/>
      <c r="F68" s="34"/>
    </row>
    <row r="69" spans="1:6" s="9" customFormat="1" ht="15.75" hidden="1" x14ac:dyDescent="0.25">
      <c r="A69" s="25"/>
      <c r="B69" s="26"/>
      <c r="C69" s="16" t="s">
        <v>9</v>
      </c>
      <c r="D69" s="34"/>
      <c r="E69" s="34"/>
      <c r="F69" s="34"/>
    </row>
    <row r="70" spans="1:6" s="9" customFormat="1" ht="47.25" hidden="1" x14ac:dyDescent="0.25">
      <c r="A70" s="25"/>
      <c r="B70" s="26"/>
      <c r="C70" s="16" t="s">
        <v>10</v>
      </c>
      <c r="D70" s="34"/>
      <c r="E70" s="34"/>
      <c r="F70" s="34"/>
    </row>
    <row r="71" spans="1:6" s="9" customFormat="1" ht="34.5" hidden="1" x14ac:dyDescent="0.25">
      <c r="A71" s="25"/>
      <c r="B71" s="26"/>
      <c r="C71" s="10" t="s">
        <v>21</v>
      </c>
      <c r="D71" s="34"/>
      <c r="E71" s="34"/>
      <c r="F71" s="34"/>
    </row>
    <row r="72" spans="1:6" s="9" customFormat="1" ht="15.75" hidden="1" x14ac:dyDescent="0.25">
      <c r="A72" s="17"/>
      <c r="B72" s="26" t="s">
        <v>15</v>
      </c>
      <c r="C72" s="16" t="s">
        <v>6</v>
      </c>
      <c r="D72" s="34"/>
      <c r="E72" s="34"/>
      <c r="F72" s="34"/>
    </row>
    <row r="73" spans="1:6" s="9" customFormat="1" ht="15.75" hidden="1" x14ac:dyDescent="0.25">
      <c r="A73" s="25"/>
      <c r="B73" s="26"/>
      <c r="C73" s="16" t="s">
        <v>7</v>
      </c>
      <c r="D73" s="34"/>
      <c r="E73" s="34"/>
      <c r="F73" s="34"/>
    </row>
    <row r="74" spans="1:6" s="9" customFormat="1" ht="15.75" hidden="1" x14ac:dyDescent="0.25">
      <c r="A74" s="25"/>
      <c r="B74" s="26"/>
      <c r="C74" s="16" t="s">
        <v>8</v>
      </c>
      <c r="D74" s="34"/>
      <c r="E74" s="34"/>
      <c r="F74" s="34"/>
    </row>
    <row r="75" spans="1:6" s="9" customFormat="1" ht="15.75" hidden="1" x14ac:dyDescent="0.25">
      <c r="A75" s="25"/>
      <c r="B75" s="26"/>
      <c r="C75" s="16" t="s">
        <v>9</v>
      </c>
      <c r="D75" s="34"/>
      <c r="E75" s="34"/>
      <c r="F75" s="34"/>
    </row>
    <row r="76" spans="1:6" s="9" customFormat="1" ht="47.25" hidden="1" x14ac:dyDescent="0.25">
      <c r="A76" s="25"/>
      <c r="B76" s="26"/>
      <c r="C76" s="16" t="s">
        <v>10</v>
      </c>
      <c r="D76" s="34"/>
      <c r="E76" s="34"/>
      <c r="F76" s="34"/>
    </row>
    <row r="77" spans="1:6" s="9" customFormat="1" ht="34.5" hidden="1" x14ac:dyDescent="0.25">
      <c r="A77" s="25"/>
      <c r="B77" s="26"/>
      <c r="C77" s="10" t="s">
        <v>21</v>
      </c>
      <c r="D77" s="34"/>
      <c r="E77" s="34"/>
      <c r="F77" s="34"/>
    </row>
    <row r="78" spans="1:6" s="9" customFormat="1" ht="15.75" hidden="1" x14ac:dyDescent="0.25">
      <c r="A78" s="17"/>
      <c r="B78" s="26" t="s">
        <v>16</v>
      </c>
      <c r="C78" s="16" t="s">
        <v>6</v>
      </c>
      <c r="D78" s="34"/>
      <c r="E78" s="34"/>
      <c r="F78" s="34"/>
    </row>
    <row r="79" spans="1:6" s="9" customFormat="1" ht="15.75" hidden="1" x14ac:dyDescent="0.25">
      <c r="A79" s="25"/>
      <c r="B79" s="26"/>
      <c r="C79" s="16" t="s">
        <v>7</v>
      </c>
      <c r="D79" s="34"/>
      <c r="E79" s="34"/>
      <c r="F79" s="34"/>
    </row>
    <row r="80" spans="1:6" s="9" customFormat="1" ht="15.75" hidden="1" x14ac:dyDescent="0.25">
      <c r="A80" s="25"/>
      <c r="B80" s="26"/>
      <c r="C80" s="16" t="s">
        <v>8</v>
      </c>
      <c r="D80" s="34"/>
      <c r="E80" s="34"/>
      <c r="F80" s="34"/>
    </row>
    <row r="81" spans="1:6" s="9" customFormat="1" ht="15.75" hidden="1" x14ac:dyDescent="0.25">
      <c r="A81" s="25"/>
      <c r="B81" s="26"/>
      <c r="C81" s="16" t="s">
        <v>9</v>
      </c>
      <c r="D81" s="34"/>
      <c r="E81" s="34"/>
      <c r="F81" s="34"/>
    </row>
    <row r="82" spans="1:6" s="9" customFormat="1" ht="47.25" hidden="1" x14ac:dyDescent="0.25">
      <c r="A82" s="25"/>
      <c r="B82" s="26"/>
      <c r="C82" s="16" t="s">
        <v>10</v>
      </c>
      <c r="D82" s="34"/>
      <c r="E82" s="34"/>
      <c r="F82" s="34"/>
    </row>
    <row r="83" spans="1:6" s="9" customFormat="1" ht="34.5" hidden="1" x14ac:dyDescent="0.25">
      <c r="A83" s="25"/>
      <c r="B83" s="26"/>
      <c r="C83" s="10" t="s">
        <v>21</v>
      </c>
      <c r="D83" s="34"/>
      <c r="E83" s="34"/>
      <c r="F83" s="34"/>
    </row>
    <row r="84" spans="1:6" s="9" customFormat="1" ht="15.75" hidden="1" x14ac:dyDescent="0.25">
      <c r="A84" s="17"/>
      <c r="B84" s="26" t="s">
        <v>17</v>
      </c>
      <c r="C84" s="16" t="s">
        <v>6</v>
      </c>
      <c r="D84" s="34"/>
      <c r="E84" s="34"/>
      <c r="F84" s="34"/>
    </row>
    <row r="85" spans="1:6" s="9" customFormat="1" ht="15.75" hidden="1" x14ac:dyDescent="0.25">
      <c r="A85" s="25"/>
      <c r="B85" s="26"/>
      <c r="C85" s="16" t="s">
        <v>7</v>
      </c>
      <c r="D85" s="34"/>
      <c r="E85" s="34"/>
      <c r="F85" s="34"/>
    </row>
    <row r="86" spans="1:6" s="9" customFormat="1" ht="15.75" hidden="1" x14ac:dyDescent="0.25">
      <c r="A86" s="25"/>
      <c r="B86" s="26"/>
      <c r="C86" s="16" t="s">
        <v>8</v>
      </c>
      <c r="D86" s="34"/>
      <c r="E86" s="34"/>
      <c r="F86" s="34"/>
    </row>
    <row r="87" spans="1:6" s="9" customFormat="1" ht="15.75" hidden="1" x14ac:dyDescent="0.25">
      <c r="A87" s="25"/>
      <c r="B87" s="26"/>
      <c r="C87" s="16" t="s">
        <v>9</v>
      </c>
      <c r="D87" s="34"/>
      <c r="E87" s="34"/>
      <c r="F87" s="34"/>
    </row>
    <row r="88" spans="1:6" s="9" customFormat="1" ht="47.25" hidden="1" x14ac:dyDescent="0.25">
      <c r="A88" s="25"/>
      <c r="B88" s="26"/>
      <c r="C88" s="16" t="s">
        <v>10</v>
      </c>
      <c r="D88" s="34"/>
      <c r="E88" s="34"/>
      <c r="F88" s="34"/>
    </row>
    <row r="89" spans="1:6" s="9" customFormat="1" ht="34.5" hidden="1" x14ac:dyDescent="0.25">
      <c r="A89" s="25"/>
      <c r="B89" s="26"/>
      <c r="C89" s="10" t="s">
        <v>21</v>
      </c>
      <c r="D89" s="34"/>
      <c r="E89" s="34"/>
      <c r="F89" s="34"/>
    </row>
    <row r="90" spans="1:6" s="9" customFormat="1" ht="15.75" hidden="1" x14ac:dyDescent="0.25">
      <c r="A90" s="17"/>
      <c r="B90" s="26" t="s">
        <v>18</v>
      </c>
      <c r="C90" s="16" t="s">
        <v>6</v>
      </c>
      <c r="D90" s="34"/>
      <c r="E90" s="34"/>
      <c r="F90" s="34"/>
    </row>
    <row r="91" spans="1:6" s="9" customFormat="1" ht="15.75" hidden="1" x14ac:dyDescent="0.25">
      <c r="A91" s="25"/>
      <c r="B91" s="26"/>
      <c r="C91" s="16" t="s">
        <v>7</v>
      </c>
      <c r="D91" s="34"/>
      <c r="E91" s="34"/>
      <c r="F91" s="34"/>
    </row>
    <row r="92" spans="1:6" s="9" customFormat="1" ht="15.75" hidden="1" x14ac:dyDescent="0.25">
      <c r="A92" s="25"/>
      <c r="B92" s="26"/>
      <c r="C92" s="16" t="s">
        <v>8</v>
      </c>
      <c r="D92" s="34"/>
      <c r="E92" s="34"/>
      <c r="F92" s="34"/>
    </row>
    <row r="93" spans="1:6" s="9" customFormat="1" ht="15.75" hidden="1" x14ac:dyDescent="0.25">
      <c r="A93" s="25"/>
      <c r="B93" s="26"/>
      <c r="C93" s="16" t="s">
        <v>9</v>
      </c>
      <c r="D93" s="34"/>
      <c r="E93" s="34"/>
      <c r="F93" s="34"/>
    </row>
    <row r="94" spans="1:6" s="9" customFormat="1" ht="47.25" hidden="1" x14ac:dyDescent="0.25">
      <c r="A94" s="25"/>
      <c r="B94" s="26"/>
      <c r="C94" s="16" t="s">
        <v>10</v>
      </c>
      <c r="D94" s="34"/>
      <c r="E94" s="34"/>
      <c r="F94" s="34"/>
    </row>
    <row r="95" spans="1:6" s="9" customFormat="1" ht="44.25" hidden="1" customHeight="1" x14ac:dyDescent="0.25">
      <c r="A95" s="25"/>
      <c r="B95" s="26"/>
      <c r="C95" s="10" t="s">
        <v>21</v>
      </c>
      <c r="D95" s="34"/>
      <c r="E95" s="34"/>
      <c r="F95" s="34"/>
    </row>
    <row r="96" spans="1:6" s="9" customFormat="1" ht="23.25" customHeight="1" x14ac:dyDescent="0.25">
      <c r="A96" s="25">
        <v>8</v>
      </c>
      <c r="B96" s="26" t="s">
        <v>28</v>
      </c>
      <c r="C96" s="16" t="s">
        <v>6</v>
      </c>
      <c r="D96" s="34">
        <v>200</v>
      </c>
      <c r="E96" s="34">
        <v>0</v>
      </c>
      <c r="F96" s="34">
        <v>0</v>
      </c>
    </row>
    <row r="97" spans="1:6" s="9" customFormat="1" ht="22.5" customHeight="1" x14ac:dyDescent="0.25">
      <c r="A97" s="25"/>
      <c r="B97" s="26"/>
      <c r="C97" s="16" t="s">
        <v>7</v>
      </c>
      <c r="D97" s="34"/>
      <c r="E97" s="34"/>
      <c r="F97" s="34"/>
    </row>
    <row r="98" spans="1:6" s="9" customFormat="1" ht="23.25" customHeight="1" x14ac:dyDescent="0.25">
      <c r="A98" s="25"/>
      <c r="B98" s="26"/>
      <c r="C98" s="16" t="s">
        <v>8</v>
      </c>
      <c r="D98" s="34"/>
      <c r="E98" s="34"/>
      <c r="F98" s="34"/>
    </row>
    <row r="99" spans="1:6" s="9" customFormat="1" ht="25.5" customHeight="1" x14ac:dyDescent="0.25">
      <c r="A99" s="25"/>
      <c r="B99" s="26"/>
      <c r="C99" s="16" t="s">
        <v>9</v>
      </c>
      <c r="D99" s="34">
        <v>200</v>
      </c>
      <c r="E99" s="34">
        <v>0</v>
      </c>
      <c r="F99" s="34">
        <v>0</v>
      </c>
    </row>
    <row r="100" spans="1:6" s="9" customFormat="1" ht="51.75" customHeight="1" x14ac:dyDescent="0.25">
      <c r="A100" s="25"/>
      <c r="B100" s="26"/>
      <c r="C100" s="16" t="s">
        <v>10</v>
      </c>
      <c r="D100" s="34"/>
      <c r="E100" s="34"/>
      <c r="F100" s="34"/>
    </row>
    <row r="101" spans="1:6" s="9" customFormat="1" ht="40.5" customHeight="1" x14ac:dyDescent="0.25">
      <c r="A101" s="25"/>
      <c r="B101" s="26"/>
      <c r="C101" s="10" t="s">
        <v>21</v>
      </c>
      <c r="D101" s="34"/>
      <c r="E101" s="34"/>
      <c r="F101" s="34"/>
    </row>
    <row r="102" spans="1:6" s="9" customFormat="1" ht="15.75" customHeight="1" x14ac:dyDescent="0.25">
      <c r="A102" s="25">
        <v>9</v>
      </c>
      <c r="B102" s="26" t="s">
        <v>20</v>
      </c>
      <c r="C102" s="16" t="s">
        <v>6</v>
      </c>
      <c r="D102" s="34">
        <v>56800</v>
      </c>
      <c r="E102" s="34">
        <v>14210.17</v>
      </c>
      <c r="F102" s="34">
        <f>E102/D102*100</f>
        <v>25.017904929577465</v>
      </c>
    </row>
    <row r="103" spans="1:6" s="9" customFormat="1" ht="15.75" x14ac:dyDescent="0.25">
      <c r="A103" s="25"/>
      <c r="B103" s="26"/>
      <c r="C103" s="16" t="s">
        <v>7</v>
      </c>
      <c r="D103" s="34"/>
      <c r="E103" s="34"/>
      <c r="F103" s="34"/>
    </row>
    <row r="104" spans="1:6" s="9" customFormat="1" ht="15.75" x14ac:dyDescent="0.25">
      <c r="A104" s="25"/>
      <c r="B104" s="26"/>
      <c r="C104" s="16" t="s">
        <v>8</v>
      </c>
      <c r="D104" s="34"/>
      <c r="E104" s="34"/>
      <c r="F104" s="34"/>
    </row>
    <row r="105" spans="1:6" s="9" customFormat="1" ht="15.75" x14ac:dyDescent="0.25">
      <c r="A105" s="25"/>
      <c r="B105" s="26"/>
      <c r="C105" s="16" t="s">
        <v>9</v>
      </c>
      <c r="D105" s="34">
        <v>56800</v>
      </c>
      <c r="E105" s="34">
        <v>14210.17</v>
      </c>
      <c r="F105" s="34">
        <f>E105/D105*100</f>
        <v>25.017904929577465</v>
      </c>
    </row>
    <row r="106" spans="1:6" s="9" customFormat="1" ht="30" customHeight="1" x14ac:dyDescent="0.25">
      <c r="A106" s="25"/>
      <c r="B106" s="26"/>
      <c r="C106" s="16" t="s">
        <v>10</v>
      </c>
      <c r="D106" s="34"/>
      <c r="E106" s="34"/>
      <c r="F106" s="34"/>
    </row>
    <row r="107" spans="1:6" s="9" customFormat="1" ht="33" customHeight="1" x14ac:dyDescent="0.25">
      <c r="A107" s="25"/>
      <c r="B107" s="26"/>
      <c r="C107" s="10" t="s">
        <v>21</v>
      </c>
      <c r="D107" s="34"/>
      <c r="E107" s="34"/>
      <c r="F107" s="34"/>
    </row>
    <row r="108" spans="1:6" s="9" customFormat="1" ht="20.25" customHeight="1" x14ac:dyDescent="0.25">
      <c r="A108" s="25">
        <v>10</v>
      </c>
      <c r="B108" s="26" t="s">
        <v>26</v>
      </c>
      <c r="C108" s="16" t="s">
        <v>6</v>
      </c>
      <c r="D108" s="34">
        <v>500</v>
      </c>
      <c r="E108" s="34">
        <v>0</v>
      </c>
      <c r="F108" s="34">
        <v>0</v>
      </c>
    </row>
    <row r="109" spans="1:6" s="9" customFormat="1" ht="23.25" customHeight="1" x14ac:dyDescent="0.25">
      <c r="A109" s="25"/>
      <c r="B109" s="26"/>
      <c r="C109" s="16" t="s">
        <v>7</v>
      </c>
      <c r="D109" s="34"/>
      <c r="E109" s="34"/>
      <c r="F109" s="34"/>
    </row>
    <row r="110" spans="1:6" s="9" customFormat="1" ht="19.5" customHeight="1" x14ac:dyDescent="0.25">
      <c r="A110" s="25"/>
      <c r="B110" s="26"/>
      <c r="C110" s="16" t="s">
        <v>8</v>
      </c>
      <c r="D110" s="34"/>
      <c r="E110" s="34"/>
      <c r="F110" s="34"/>
    </row>
    <row r="111" spans="1:6" s="9" customFormat="1" ht="22.5" customHeight="1" x14ac:dyDescent="0.25">
      <c r="A111" s="25"/>
      <c r="B111" s="26"/>
      <c r="C111" s="16" t="s">
        <v>9</v>
      </c>
      <c r="D111" s="34">
        <v>500</v>
      </c>
      <c r="E111" s="34">
        <v>0</v>
      </c>
      <c r="F111" s="34">
        <v>0</v>
      </c>
    </row>
    <row r="112" spans="1:6" s="9" customFormat="1" ht="51.75" customHeight="1" x14ac:dyDescent="0.25">
      <c r="A112" s="25"/>
      <c r="B112" s="26"/>
      <c r="C112" s="16" t="s">
        <v>10</v>
      </c>
      <c r="D112" s="34"/>
      <c r="E112" s="34"/>
      <c r="F112" s="34"/>
    </row>
    <row r="113" spans="1:7" s="9" customFormat="1" ht="39.75" customHeight="1" x14ac:dyDescent="0.25">
      <c r="A113" s="25"/>
      <c r="B113" s="26"/>
      <c r="C113" s="10" t="s">
        <v>21</v>
      </c>
      <c r="D113" s="34"/>
      <c r="E113" s="34"/>
      <c r="F113" s="34"/>
    </row>
    <row r="114" spans="1:7" s="9" customFormat="1" ht="18.75" customHeight="1" x14ac:dyDescent="0.25">
      <c r="A114" s="25">
        <v>11</v>
      </c>
      <c r="B114" s="26" t="s">
        <v>27</v>
      </c>
      <c r="C114" s="16" t="s">
        <v>6</v>
      </c>
      <c r="D114" s="34">
        <v>1877469.02</v>
      </c>
      <c r="E114" s="34">
        <v>230097.65</v>
      </c>
      <c r="F114" s="34">
        <f>E114/D114*100</f>
        <v>12.255736182533655</v>
      </c>
    </row>
    <row r="115" spans="1:7" s="9" customFormat="1" ht="21" customHeight="1" x14ac:dyDescent="0.25">
      <c r="A115" s="25"/>
      <c r="B115" s="26"/>
      <c r="C115" s="16" t="s">
        <v>7</v>
      </c>
      <c r="D115" s="34">
        <v>508670.79</v>
      </c>
      <c r="E115" s="34">
        <v>3612.53</v>
      </c>
      <c r="F115" s="34">
        <f>E115/D115*100</f>
        <v>0.71019018017527613</v>
      </c>
    </row>
    <row r="116" spans="1:7" s="9" customFormat="1" ht="27" customHeight="1" x14ac:dyDescent="0.25">
      <c r="A116" s="25"/>
      <c r="B116" s="26"/>
      <c r="C116" s="16" t="s">
        <v>8</v>
      </c>
      <c r="D116" s="34">
        <v>902102.11</v>
      </c>
      <c r="E116" s="34">
        <v>132800.18</v>
      </c>
      <c r="F116" s="34">
        <f>E116/D116*100</f>
        <v>14.721191595483575</v>
      </c>
    </row>
    <row r="117" spans="1:7" s="9" customFormat="1" ht="22.5" customHeight="1" x14ac:dyDescent="0.25">
      <c r="A117" s="25"/>
      <c r="B117" s="26"/>
      <c r="C117" s="16" t="s">
        <v>9</v>
      </c>
      <c r="D117" s="34">
        <v>466696.12</v>
      </c>
      <c r="E117" s="34">
        <v>93684.94</v>
      </c>
      <c r="F117" s="34">
        <f>E117/D117*100</f>
        <v>20.074077324662568</v>
      </c>
    </row>
    <row r="118" spans="1:7" s="9" customFormat="1" ht="54.75" customHeight="1" x14ac:dyDescent="0.25">
      <c r="A118" s="25"/>
      <c r="B118" s="26"/>
      <c r="C118" s="16" t="s">
        <v>10</v>
      </c>
      <c r="D118" s="34"/>
      <c r="E118" s="34"/>
      <c r="F118" s="34"/>
    </row>
    <row r="119" spans="1:7" s="9" customFormat="1" ht="44.25" customHeight="1" x14ac:dyDescent="0.25">
      <c r="A119" s="25"/>
      <c r="B119" s="26"/>
      <c r="C119" s="10" t="s">
        <v>21</v>
      </c>
      <c r="D119" s="34"/>
      <c r="E119" s="34"/>
      <c r="F119" s="34"/>
    </row>
    <row r="120" spans="1:7" s="9" customFormat="1" ht="15.75" x14ac:dyDescent="0.25">
      <c r="A120" s="25">
        <v>12</v>
      </c>
      <c r="B120" s="26" t="s">
        <v>29</v>
      </c>
      <c r="C120" s="16" t="s">
        <v>6</v>
      </c>
      <c r="D120" s="39">
        <v>64130.43</v>
      </c>
      <c r="E120" s="39">
        <v>13363.022000000001</v>
      </c>
      <c r="F120" s="34">
        <f>E120/D120*100</f>
        <v>20.837256198032666</v>
      </c>
    </row>
    <row r="121" spans="1:7" s="9" customFormat="1" ht="22.5" customHeight="1" x14ac:dyDescent="0.25">
      <c r="A121" s="25"/>
      <c r="B121" s="26"/>
      <c r="C121" s="16" t="s">
        <v>7</v>
      </c>
      <c r="D121" s="39"/>
      <c r="E121" s="39"/>
      <c r="F121" s="34"/>
    </row>
    <row r="122" spans="1:7" s="9" customFormat="1" ht="30.75" customHeight="1" x14ac:dyDescent="0.25">
      <c r="A122" s="25"/>
      <c r="B122" s="26"/>
      <c r="C122" s="16" t="s">
        <v>8</v>
      </c>
      <c r="D122" s="39">
        <v>7023.62</v>
      </c>
      <c r="E122" s="39">
        <v>0</v>
      </c>
      <c r="F122" s="34">
        <v>0</v>
      </c>
    </row>
    <row r="123" spans="1:7" s="9" customFormat="1" ht="24" customHeight="1" x14ac:dyDescent="0.25">
      <c r="A123" s="25"/>
      <c r="B123" s="26"/>
      <c r="C123" s="16" t="s">
        <v>9</v>
      </c>
      <c r="D123" s="39">
        <v>57106.81</v>
      </c>
      <c r="E123" s="39">
        <v>13363.022000000001</v>
      </c>
      <c r="F123" s="34">
        <f>E123/D123*100</f>
        <v>23.400049836438072</v>
      </c>
    </row>
    <row r="124" spans="1:7" s="9" customFormat="1" ht="58.5" customHeight="1" x14ac:dyDescent="0.25">
      <c r="A124" s="25"/>
      <c r="B124" s="26"/>
      <c r="C124" s="16" t="s">
        <v>10</v>
      </c>
      <c r="D124" s="34"/>
      <c r="E124" s="34"/>
      <c r="F124" s="34"/>
    </row>
    <row r="125" spans="1:7" s="9" customFormat="1" ht="43.5" customHeight="1" x14ac:dyDescent="0.25">
      <c r="A125" s="25"/>
      <c r="B125" s="26"/>
      <c r="C125" s="10" t="s">
        <v>21</v>
      </c>
      <c r="D125" s="34"/>
      <c r="E125" s="34"/>
      <c r="F125" s="34"/>
    </row>
    <row r="126" spans="1:7" s="9" customFormat="1" ht="30" customHeight="1" x14ac:dyDescent="0.25">
      <c r="A126" s="25">
        <v>13</v>
      </c>
      <c r="B126" s="26" t="s">
        <v>30</v>
      </c>
      <c r="C126" s="16" t="s">
        <v>6</v>
      </c>
      <c r="D126" s="34">
        <v>580532.12</v>
      </c>
      <c r="E126" s="34">
        <v>166420.04999999999</v>
      </c>
      <c r="F126" s="34">
        <f>E126/D126*100</f>
        <v>28.666811751949229</v>
      </c>
      <c r="G126" s="11"/>
    </row>
    <row r="127" spans="1:7" s="9" customFormat="1" ht="25.5" customHeight="1" x14ac:dyDescent="0.25">
      <c r="A127" s="25"/>
      <c r="B127" s="26"/>
      <c r="C127" s="16" t="s">
        <v>7</v>
      </c>
      <c r="D127" s="34">
        <v>225136.94</v>
      </c>
      <c r="E127" s="34">
        <v>68623.17</v>
      </c>
      <c r="F127" s="34">
        <f>E127/D127*100</f>
        <v>30.480635474569389</v>
      </c>
    </row>
    <row r="128" spans="1:7" s="9" customFormat="1" ht="24" customHeight="1" x14ac:dyDescent="0.25">
      <c r="A128" s="25"/>
      <c r="B128" s="26"/>
      <c r="C128" s="16" t="s">
        <v>8</v>
      </c>
      <c r="D128" s="34">
        <v>354755.18</v>
      </c>
      <c r="E128" s="34">
        <v>97796.88</v>
      </c>
      <c r="F128" s="34">
        <f t="shared" ref="F128:F129" si="0">E128/D128*100</f>
        <v>27.567428331842827</v>
      </c>
    </row>
    <row r="129" spans="1:6" s="9" customFormat="1" ht="21" customHeight="1" x14ac:dyDescent="0.25">
      <c r="A129" s="25"/>
      <c r="B129" s="26"/>
      <c r="C129" s="16" t="s">
        <v>22</v>
      </c>
      <c r="D129" s="34">
        <v>640</v>
      </c>
      <c r="E129" s="34">
        <v>0</v>
      </c>
      <c r="F129" s="34">
        <f t="shared" si="0"/>
        <v>0</v>
      </c>
    </row>
    <row r="130" spans="1:6" s="9" customFormat="1" ht="29.25" customHeight="1" x14ac:dyDescent="0.25">
      <c r="A130" s="25"/>
      <c r="B130" s="26"/>
      <c r="C130" s="16" t="s">
        <v>10</v>
      </c>
      <c r="D130" s="34"/>
      <c r="E130" s="34"/>
      <c r="F130" s="34"/>
    </row>
    <row r="131" spans="1:6" s="9" customFormat="1" ht="35.25" customHeight="1" x14ac:dyDescent="0.25">
      <c r="A131" s="25"/>
      <c r="B131" s="26"/>
      <c r="C131" s="16" t="s">
        <v>23</v>
      </c>
      <c r="D131" s="34"/>
      <c r="E131" s="34"/>
      <c r="F131" s="34"/>
    </row>
    <row r="132" spans="1:6" s="9" customFormat="1" ht="27.75" hidden="1" customHeight="1" x14ac:dyDescent="0.25">
      <c r="A132" s="25"/>
      <c r="B132" s="26"/>
      <c r="C132" s="10"/>
      <c r="D132" s="34"/>
      <c r="E132" s="34"/>
      <c r="F132" s="34"/>
    </row>
    <row r="133" spans="1:6" s="9" customFormat="1" ht="19.5" customHeight="1" x14ac:dyDescent="0.25">
      <c r="A133" s="25">
        <v>14</v>
      </c>
      <c r="B133" s="26" t="s">
        <v>31</v>
      </c>
      <c r="C133" s="16" t="s">
        <v>6</v>
      </c>
      <c r="D133" s="34">
        <v>100</v>
      </c>
      <c r="E133" s="34">
        <v>32.264000000000003</v>
      </c>
      <c r="F133" s="34" t="s">
        <v>40</v>
      </c>
    </row>
    <row r="134" spans="1:6" s="9" customFormat="1" ht="19.5" customHeight="1" x14ac:dyDescent="0.25">
      <c r="A134" s="25"/>
      <c r="B134" s="26"/>
      <c r="C134" s="16" t="s">
        <v>7</v>
      </c>
      <c r="D134" s="34"/>
      <c r="E134" s="34"/>
      <c r="F134" s="34"/>
    </row>
    <row r="135" spans="1:6" s="9" customFormat="1" ht="17.25" customHeight="1" x14ac:dyDescent="0.25">
      <c r="A135" s="25"/>
      <c r="B135" s="26"/>
      <c r="C135" s="16" t="s">
        <v>8</v>
      </c>
      <c r="D135" s="34"/>
      <c r="E135" s="34"/>
      <c r="F135" s="34"/>
    </row>
    <row r="136" spans="1:6" s="9" customFormat="1" ht="18" customHeight="1" x14ac:dyDescent="0.25">
      <c r="A136" s="25"/>
      <c r="B136" s="26"/>
      <c r="C136" s="16" t="s">
        <v>9</v>
      </c>
      <c r="D136" s="34">
        <v>100</v>
      </c>
      <c r="E136" s="34">
        <v>32.264000000000003</v>
      </c>
      <c r="F136" s="34">
        <v>32.26</v>
      </c>
    </row>
    <row r="137" spans="1:6" s="9" customFormat="1" ht="27" customHeight="1" x14ac:dyDescent="0.25">
      <c r="A137" s="25"/>
      <c r="B137" s="26"/>
      <c r="C137" s="16" t="s">
        <v>10</v>
      </c>
      <c r="D137" s="34"/>
      <c r="E137" s="34"/>
      <c r="F137" s="34"/>
    </row>
    <row r="138" spans="1:6" s="9" customFormat="1" ht="31.5" customHeight="1" x14ac:dyDescent="0.25">
      <c r="A138" s="25"/>
      <c r="B138" s="26"/>
      <c r="C138" s="10" t="s">
        <v>21</v>
      </c>
      <c r="D138" s="34"/>
      <c r="E138" s="34"/>
      <c r="F138" s="34"/>
    </row>
    <row r="139" spans="1:6" s="9" customFormat="1" ht="15.75" customHeight="1" x14ac:dyDescent="0.25">
      <c r="A139" s="25">
        <v>15</v>
      </c>
      <c r="B139" s="26" t="s">
        <v>41</v>
      </c>
      <c r="C139" s="16" t="s">
        <v>6</v>
      </c>
      <c r="D139" s="34">
        <v>1991.1569999999999</v>
      </c>
      <c r="E139" s="34">
        <v>0</v>
      </c>
      <c r="F139" s="34">
        <f>E139/D139*100</f>
        <v>0</v>
      </c>
    </row>
    <row r="140" spans="1:6" s="9" customFormat="1" ht="15.75" x14ac:dyDescent="0.25">
      <c r="A140" s="25"/>
      <c r="B140" s="26"/>
      <c r="C140" s="16" t="s">
        <v>7</v>
      </c>
      <c r="D140" s="34"/>
      <c r="E140" s="34"/>
      <c r="F140" s="34"/>
    </row>
    <row r="141" spans="1:6" s="9" customFormat="1" ht="15.75" x14ac:dyDescent="0.25">
      <c r="A141" s="25"/>
      <c r="B141" s="26"/>
      <c r="C141" s="16" t="s">
        <v>8</v>
      </c>
      <c r="D141" s="34">
        <v>910</v>
      </c>
      <c r="E141" s="34">
        <v>0</v>
      </c>
      <c r="F141" s="34"/>
    </row>
    <row r="142" spans="1:6" s="9" customFormat="1" ht="15.75" x14ac:dyDescent="0.25">
      <c r="A142" s="25"/>
      <c r="B142" s="26"/>
      <c r="C142" s="16" t="s">
        <v>9</v>
      </c>
      <c r="D142" s="34">
        <v>1081.1569999999999</v>
      </c>
      <c r="E142" s="34">
        <v>0</v>
      </c>
      <c r="F142" s="34">
        <v>0</v>
      </c>
    </row>
    <row r="143" spans="1:6" s="9" customFormat="1" ht="51" customHeight="1" x14ac:dyDescent="0.25">
      <c r="A143" s="25"/>
      <c r="B143" s="26"/>
      <c r="C143" s="16" t="s">
        <v>10</v>
      </c>
      <c r="D143" s="34"/>
      <c r="E143" s="34"/>
      <c r="F143" s="34"/>
    </row>
    <row r="144" spans="1:6" s="9" customFormat="1" ht="35.25" customHeight="1" x14ac:dyDescent="0.25">
      <c r="A144" s="25"/>
      <c r="B144" s="26"/>
      <c r="C144" s="10" t="s">
        <v>21</v>
      </c>
      <c r="D144" s="34"/>
      <c r="E144" s="34"/>
      <c r="F144" s="34"/>
    </row>
    <row r="145" spans="1:6" s="9" customFormat="1" ht="14.25" customHeight="1" x14ac:dyDescent="0.25">
      <c r="A145" s="19">
        <v>16</v>
      </c>
      <c r="B145" s="22" t="s">
        <v>37</v>
      </c>
      <c r="C145" s="16" t="s">
        <v>6</v>
      </c>
      <c r="D145" s="34">
        <v>13531.189</v>
      </c>
      <c r="E145" s="34">
        <v>527.32000000000005</v>
      </c>
      <c r="F145" s="34">
        <f>E145/D145*100</f>
        <v>3.8970706861015691</v>
      </c>
    </row>
    <row r="146" spans="1:6" s="9" customFormat="1" ht="15" customHeight="1" x14ac:dyDescent="0.25">
      <c r="A146" s="20"/>
      <c r="B146" s="23"/>
      <c r="C146" s="16" t="s">
        <v>7</v>
      </c>
      <c r="D146" s="34"/>
      <c r="E146" s="34"/>
      <c r="F146" s="34"/>
    </row>
    <row r="147" spans="1:6" s="9" customFormat="1" ht="15" customHeight="1" x14ac:dyDescent="0.25">
      <c r="A147" s="20"/>
      <c r="B147" s="23"/>
      <c r="C147" s="16" t="s">
        <v>8</v>
      </c>
      <c r="D147" s="34"/>
      <c r="E147" s="34"/>
      <c r="F147" s="34"/>
    </row>
    <row r="148" spans="1:6" s="9" customFormat="1" ht="16.5" customHeight="1" x14ac:dyDescent="0.25">
      <c r="A148" s="20"/>
      <c r="B148" s="23"/>
      <c r="C148" s="16" t="s">
        <v>9</v>
      </c>
      <c r="D148" s="34">
        <v>13531.189</v>
      </c>
      <c r="E148" s="34">
        <v>527.32000000000005</v>
      </c>
      <c r="F148" s="34">
        <f>E148/D148*100</f>
        <v>3.8970706861015691</v>
      </c>
    </row>
    <row r="149" spans="1:6" s="9" customFormat="1" ht="28.5" customHeight="1" x14ac:dyDescent="0.25">
      <c r="A149" s="20"/>
      <c r="B149" s="23"/>
      <c r="C149" s="16" t="s">
        <v>10</v>
      </c>
      <c r="D149" s="34"/>
      <c r="E149" s="34"/>
      <c r="F149" s="34"/>
    </row>
    <row r="150" spans="1:6" s="9" customFormat="1" ht="48" customHeight="1" x14ac:dyDescent="0.25">
      <c r="A150" s="21"/>
      <c r="B150" s="24"/>
      <c r="C150" s="10" t="s">
        <v>21</v>
      </c>
      <c r="D150" s="34"/>
      <c r="E150" s="34"/>
      <c r="F150" s="34"/>
    </row>
    <row r="151" spans="1:6" s="9" customFormat="1" ht="33.75" customHeight="1" x14ac:dyDescent="0.25">
      <c r="A151" s="25">
        <v>17</v>
      </c>
      <c r="B151" s="26" t="s">
        <v>43</v>
      </c>
      <c r="C151" s="16" t="s">
        <v>6</v>
      </c>
      <c r="D151" s="34">
        <v>200</v>
      </c>
      <c r="E151" s="34">
        <v>0</v>
      </c>
      <c r="F151" s="34">
        <v>0</v>
      </c>
    </row>
    <row r="152" spans="1:6" s="9" customFormat="1" ht="33.75" customHeight="1" x14ac:dyDescent="0.25">
      <c r="A152" s="25"/>
      <c r="B152" s="26"/>
      <c r="C152" s="16" t="s">
        <v>7</v>
      </c>
      <c r="D152" s="34"/>
      <c r="E152" s="34"/>
      <c r="F152" s="34"/>
    </row>
    <row r="153" spans="1:6" s="9" customFormat="1" ht="33.75" customHeight="1" x14ac:dyDescent="0.25">
      <c r="A153" s="25"/>
      <c r="B153" s="26"/>
      <c r="C153" s="16" t="s">
        <v>8</v>
      </c>
      <c r="D153" s="34"/>
      <c r="E153" s="34"/>
      <c r="F153" s="34"/>
    </row>
    <row r="154" spans="1:6" s="9" customFormat="1" ht="33.75" customHeight="1" x14ac:dyDescent="0.25">
      <c r="A154" s="25"/>
      <c r="B154" s="26"/>
      <c r="C154" s="16" t="s">
        <v>9</v>
      </c>
      <c r="D154" s="34">
        <v>200</v>
      </c>
      <c r="E154" s="34">
        <v>0</v>
      </c>
      <c r="F154" s="34">
        <v>0</v>
      </c>
    </row>
    <row r="155" spans="1:6" s="9" customFormat="1" ht="46.5" customHeight="1" x14ac:dyDescent="0.25">
      <c r="A155" s="25"/>
      <c r="B155" s="26"/>
      <c r="C155" s="16" t="s">
        <v>10</v>
      </c>
      <c r="D155" s="34"/>
      <c r="E155" s="34"/>
      <c r="F155" s="34"/>
    </row>
    <row r="156" spans="1:6" s="9" customFormat="1" ht="33.75" customHeight="1" x14ac:dyDescent="0.25">
      <c r="A156" s="25"/>
      <c r="B156" s="26"/>
      <c r="C156" s="10" t="s">
        <v>21</v>
      </c>
      <c r="D156" s="34"/>
      <c r="E156" s="34"/>
      <c r="F156" s="34"/>
    </row>
    <row r="157" spans="1:6" s="9" customFormat="1" ht="15.75" customHeight="1" x14ac:dyDescent="0.25">
      <c r="A157" s="25">
        <v>18</v>
      </c>
      <c r="B157" s="26" t="s">
        <v>42</v>
      </c>
      <c r="C157" s="16" t="s">
        <v>6</v>
      </c>
      <c r="D157" s="34">
        <v>0</v>
      </c>
      <c r="E157" s="34">
        <v>0</v>
      </c>
      <c r="F157" s="34">
        <v>0</v>
      </c>
    </row>
    <row r="158" spans="1:6" s="9" customFormat="1" ht="15.75" x14ac:dyDescent="0.25">
      <c r="A158" s="25"/>
      <c r="B158" s="26"/>
      <c r="C158" s="16" t="s">
        <v>7</v>
      </c>
      <c r="D158" s="34"/>
      <c r="E158" s="34"/>
      <c r="F158" s="34"/>
    </row>
    <row r="159" spans="1:6" s="9" customFormat="1" ht="15.75" x14ac:dyDescent="0.25">
      <c r="A159" s="25"/>
      <c r="B159" s="26"/>
      <c r="C159" s="16" t="s">
        <v>8</v>
      </c>
      <c r="D159" s="34">
        <v>0</v>
      </c>
      <c r="E159" s="34">
        <v>0</v>
      </c>
      <c r="F159" s="34"/>
    </row>
    <row r="160" spans="1:6" s="9" customFormat="1" ht="15.75" x14ac:dyDescent="0.25">
      <c r="A160" s="25"/>
      <c r="B160" s="26"/>
      <c r="C160" s="16" t="s">
        <v>9</v>
      </c>
      <c r="D160" s="34">
        <v>0</v>
      </c>
      <c r="E160" s="34">
        <v>0</v>
      </c>
      <c r="F160" s="34">
        <v>0</v>
      </c>
    </row>
    <row r="161" spans="1:6" s="9" customFormat="1" ht="51" customHeight="1" x14ac:dyDescent="0.25">
      <c r="A161" s="25"/>
      <c r="B161" s="26"/>
      <c r="C161" s="16" t="s">
        <v>10</v>
      </c>
      <c r="D161" s="34"/>
      <c r="E161" s="34"/>
      <c r="F161" s="34"/>
    </row>
    <row r="162" spans="1:6" s="9" customFormat="1" ht="33.75" customHeight="1" x14ac:dyDescent="0.25">
      <c r="A162" s="25"/>
      <c r="B162" s="26"/>
      <c r="C162" s="10" t="s">
        <v>21</v>
      </c>
      <c r="D162" s="34"/>
      <c r="E162" s="34"/>
      <c r="F162" s="34"/>
    </row>
    <row r="163" spans="1:6" s="9" customFormat="1" ht="15.75" x14ac:dyDescent="0.25">
      <c r="A163" s="25"/>
      <c r="B163" s="36" t="s">
        <v>19</v>
      </c>
      <c r="C163" s="16" t="s">
        <v>6</v>
      </c>
      <c r="D163" s="12">
        <f>D6+D12+D18+D24+D30+D36+D42+D96+D102+D108+D114+D120+D126+D133+D139+D145+D151</f>
        <v>2604662.406</v>
      </c>
      <c r="E163" s="18">
        <f>E6+E12+E18+E24+E30+E36+E42+E96+E102+E108+E114+E120+E126+E133+E139+E145+E151+E157</f>
        <v>424800.02600000001</v>
      </c>
      <c r="F163" s="12">
        <f>E163/D163*100</f>
        <v>16.309216312311609</v>
      </c>
    </row>
    <row r="164" spans="1:6" s="9" customFormat="1" ht="15.75" x14ac:dyDescent="0.25">
      <c r="A164" s="25"/>
      <c r="B164" s="36"/>
      <c r="C164" s="16" t="s">
        <v>7</v>
      </c>
      <c r="D164" s="37">
        <f>D44+D115+D116+D122+D127+D128+D141</f>
        <v>2002888.13</v>
      </c>
      <c r="E164" s="37">
        <f>E115+E116+E127+E128</f>
        <v>302832.76</v>
      </c>
      <c r="F164" s="37">
        <f>E164/D164*100</f>
        <v>15.11980402020756</v>
      </c>
    </row>
    <row r="165" spans="1:6" s="9" customFormat="1" ht="15.75" x14ac:dyDescent="0.25">
      <c r="A165" s="25"/>
      <c r="B165" s="36"/>
      <c r="C165" s="16" t="s">
        <v>8</v>
      </c>
      <c r="D165" s="38"/>
      <c r="E165" s="38"/>
      <c r="F165" s="38"/>
    </row>
    <row r="166" spans="1:6" s="9" customFormat="1" ht="15.75" x14ac:dyDescent="0.25">
      <c r="A166" s="25"/>
      <c r="B166" s="36"/>
      <c r="C166" s="16" t="s">
        <v>9</v>
      </c>
      <c r="D166" s="12">
        <f>D9+D15+D21+D27+D33+D39+D45+D99+D105+D111+D117+D123+D129+D136+D142+D149+D148+D154</f>
        <v>601774.27599999995</v>
      </c>
      <c r="E166" s="12">
        <f>E9+E15+E21+E27+E33+E39+E45+E99+E105+E111+E117+E123+E129+E136+E142+E148+E154+E160</f>
        <v>121967.266</v>
      </c>
      <c r="F166" s="12">
        <f>E166/D166*100</f>
        <v>20.267942792556326</v>
      </c>
    </row>
    <row r="167" spans="1:6" s="9" customFormat="1" ht="47.25" x14ac:dyDescent="0.25">
      <c r="A167" s="25"/>
      <c r="B167" s="36"/>
      <c r="C167" s="16" t="s">
        <v>10</v>
      </c>
      <c r="D167" s="8"/>
      <c r="E167" s="8"/>
      <c r="F167" s="8"/>
    </row>
    <row r="168" spans="1:6" s="9" customFormat="1" ht="34.5" x14ac:dyDescent="0.25">
      <c r="A168" s="25"/>
      <c r="B168" s="36"/>
      <c r="C168" s="10" t="s">
        <v>21</v>
      </c>
      <c r="D168" s="8"/>
      <c r="E168" s="8"/>
      <c r="F168" s="8"/>
    </row>
  </sheetData>
  <mergeCells count="62">
    <mergeCell ref="A1:F1"/>
    <mergeCell ref="A133:A138"/>
    <mergeCell ref="B90:B95"/>
    <mergeCell ref="A12:A17"/>
    <mergeCell ref="B12:B17"/>
    <mergeCell ref="D3:F3"/>
    <mergeCell ref="A18:A23"/>
    <mergeCell ref="B18:B23"/>
    <mergeCell ref="A3:A4"/>
    <mergeCell ref="B3:B4"/>
    <mergeCell ref="C3:C4"/>
    <mergeCell ref="A6:A11"/>
    <mergeCell ref="B6:B11"/>
    <mergeCell ref="A24:A29"/>
    <mergeCell ref="B24:B29"/>
    <mergeCell ref="A30:A35"/>
    <mergeCell ref="B30:B35"/>
    <mergeCell ref="A49:A53"/>
    <mergeCell ref="A55:A59"/>
    <mergeCell ref="A61:A65"/>
    <mergeCell ref="A36:A41"/>
    <mergeCell ref="B36:B41"/>
    <mergeCell ref="A42:A47"/>
    <mergeCell ref="B42:B47"/>
    <mergeCell ref="B48:B53"/>
    <mergeCell ref="B54:B59"/>
    <mergeCell ref="B60:B65"/>
    <mergeCell ref="A108:A113"/>
    <mergeCell ref="B108:B113"/>
    <mergeCell ref="A114:A119"/>
    <mergeCell ref="B114:B119"/>
    <mergeCell ref="A67:A71"/>
    <mergeCell ref="A73:A77"/>
    <mergeCell ref="A79:A83"/>
    <mergeCell ref="A102:A107"/>
    <mergeCell ref="B102:B107"/>
    <mergeCell ref="B66:B71"/>
    <mergeCell ref="B72:B77"/>
    <mergeCell ref="A85:A89"/>
    <mergeCell ref="B84:B89"/>
    <mergeCell ref="A96:A101"/>
    <mergeCell ref="B96:B101"/>
    <mergeCell ref="A91:A95"/>
    <mergeCell ref="A126:A132"/>
    <mergeCell ref="B126:B132"/>
    <mergeCell ref="A139:A144"/>
    <mergeCell ref="B139:B144"/>
    <mergeCell ref="A120:A125"/>
    <mergeCell ref="B120:B125"/>
    <mergeCell ref="D164:D165"/>
    <mergeCell ref="E164:E165"/>
    <mergeCell ref="F164:F165"/>
    <mergeCell ref="B133:B138"/>
    <mergeCell ref="B78:B83"/>
    <mergeCell ref="B157:B162"/>
    <mergeCell ref="A145:A150"/>
    <mergeCell ref="B145:B150"/>
    <mergeCell ref="B163:B168"/>
    <mergeCell ref="A163:A168"/>
    <mergeCell ref="A151:A156"/>
    <mergeCell ref="B151:B156"/>
    <mergeCell ref="A157:A16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сокращ</vt:lpstr>
      <vt:lpstr>Лист3</vt:lpstr>
      <vt:lpstr>сокращ!Область_печати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Щепкина Алла Васильевна</dc:creator>
  <cp:lastModifiedBy>Николаенко Екатерина Александровна</cp:lastModifiedBy>
  <cp:lastPrinted>2019-04-04T09:37:23Z</cp:lastPrinted>
  <dcterms:created xsi:type="dcterms:W3CDTF">2016-03-03T09:36:52Z</dcterms:created>
  <dcterms:modified xsi:type="dcterms:W3CDTF">2019-04-04T12:53:41Z</dcterms:modified>
</cp:coreProperties>
</file>