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V\Desktop\"/>
    </mc:Choice>
  </mc:AlternateContent>
  <bookViews>
    <workbookView xWindow="0" yWindow="0" windowWidth="28800" windowHeight="11805"/>
  </bookViews>
  <sheets>
    <sheet name="РАСХОДЫ" sheetId="1" r:id="rId1"/>
  </sheets>
  <definedNames>
    <definedName name="__bookmark_1">РАСХОДЫ!$A$5:$D$6</definedName>
    <definedName name="__bookmark_2">РАСХОДЫ!$A$7:$D$47</definedName>
    <definedName name="_xlnm.Print_Titles" localSheetId="0">РАСХОДЫ!#REF!</definedName>
    <definedName name="_xlnm.Print_Area" localSheetId="0">РАСХОДЫ!$A$1:$P$49</definedName>
  </definedNames>
  <calcPr calcId="162913"/>
</workbook>
</file>

<file path=xl/calcChain.xml><?xml version="1.0" encoding="utf-8"?>
<calcChain xmlns="http://schemas.openxmlformats.org/spreadsheetml/2006/main">
  <c r="P7" i="1" l="1"/>
  <c r="M8" i="1" l="1"/>
  <c r="M9" i="1"/>
  <c r="M10" i="1"/>
  <c r="M11" i="1"/>
  <c r="M12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7" i="1"/>
  <c r="G7" i="1"/>
  <c r="I8" i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7" i="1"/>
  <c r="P8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</calcChain>
</file>

<file path=xl/sharedStrings.xml><?xml version="1.0" encoding="utf-8"?>
<sst xmlns="http://schemas.openxmlformats.org/spreadsheetml/2006/main" count="145" uniqueCount="71">
  <si>
    <t>Наименование</t>
  </si>
  <si>
    <t>Рз</t>
  </si>
  <si>
    <t>-</t>
  </si>
  <si>
    <t>01</t>
  </si>
  <si>
    <t>03</t>
  </si>
  <si>
    <t>13</t>
  </si>
  <si>
    <t>02</t>
  </si>
  <si>
    <t>04</t>
  </si>
  <si>
    <t>05</t>
  </si>
  <si>
    <t>08</t>
  </si>
  <si>
    <t>11</t>
  </si>
  <si>
    <t>10</t>
  </si>
  <si>
    <t>06</t>
  </si>
  <si>
    <t>09</t>
  </si>
  <si>
    <t>07</t>
  </si>
  <si>
    <t>12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</si>
  <si>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</si>
  <si>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</si>
  <si>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</si>
  <si>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</si>
  <si>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</si>
  <si>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</si>
  <si>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</si>
  <si>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</si>
  <si>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</si>
  <si>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</si>
  <si>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</si>
  <si>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</si>
  <si>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</si>
  <si>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</si>
  <si>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Дорожное хозяйство (дорожные фонды)</t>
  </si>
  <si>
    <t>ЖИЛИЩНО-КОММУНАЛЬНОЕ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</si>
  <si>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</si>
  <si>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</si>
  <si>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</si>
  <si>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</si>
  <si>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</si>
  <si>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</si>
  <si>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</si>
  <si>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</si>
  <si>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</si>
  <si>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</si>
  <si>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</si>
  <si>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</si>
  <si>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</si>
  <si>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</si>
  <si>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</si>
  <si>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</si>
  <si>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</si>
  <si>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</si>
  <si>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</si>
  <si>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</si>
  <si>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</si>
  <si>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</si>
  <si>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(рублей)</t>
  </si>
  <si>
    <t>Телевидение и радиовещание</t>
  </si>
  <si>
    <t>утвержденные значения</t>
  </si>
  <si>
    <t>Пр</t>
  </si>
  <si>
    <t xml:space="preserve">внесенные изменения </t>
  </si>
  <si>
    <t>Решения  Думы Шпаковского муниципального округа Ставропольского края о внесении изменений в решение 
Шпаковского муниципального округа Ставропольского края «О бюджете Шпаковского муниципального округа Ставропольского края 
на 2024 год и плановый период 2025 и 2026 годов»</t>
  </si>
  <si>
    <t>ВСЕГО</t>
  </si>
  <si>
    <t>Транспорт</t>
  </si>
  <si>
    <t>Сведения о внесенных изменениях в бюджет Шпаковского муниципального округа Ставропольского края по разделам (Рз) и подразделам (ПР) классификации расходов бюджетов за 2025 год</t>
  </si>
  <si>
    <t>№626 от 13.03.2025 г.</t>
  </si>
  <si>
    <r>
      <t>Решение Шпаковского муниципального округа Ставропольского края от 11.12.2024 г. № 603
«О бюджете Шпаковского муниципального округа Ставропольского края на 2025 год и плановый период 2026 и 2027 годов»</t>
    </r>
    <r>
      <rPr>
        <b/>
        <sz val="9"/>
        <rFont val="Times New Roman"/>
        <family val="1"/>
        <charset val="204"/>
      </rPr>
      <t xml:space="preserve"> (первоначальная редакция)</t>
    </r>
  </si>
  <si>
    <t>№650 от 03.07.2025 г.</t>
  </si>
  <si>
    <t>№659 от 11.09.2025 г.</t>
  </si>
  <si>
    <t>№17 от 13.11.2025 г.</t>
  </si>
  <si>
    <t>№51 от 25.12.2025 г.</t>
  </si>
  <si>
    <r>
      <t xml:space="preserve">Решение Шпаковского муниципального округа Ставропольского края от 11.12.2024 г. № 603
«О бюджете Шпаковского муниципального округа Ставропольского края на 2025 год и плановый период 2026 и 2027 годов» </t>
    </r>
    <r>
      <rPr>
        <b/>
        <sz val="9"/>
        <rFont val="Times New Roman"/>
        <family val="1"/>
        <charset val="204"/>
      </rPr>
      <t>(с учетом внесенных изменений)</t>
    </r>
  </si>
  <si>
    <r>
      <rPr>
        <b/>
        <sz val="11"/>
        <color indexed="8"/>
        <rFont val="Times New Roman"/>
        <family val="1"/>
        <charset val="204"/>
      </rPr>
      <t>Справочно:</t>
    </r>
    <r>
      <rPr>
        <sz val="11"/>
        <color indexed="8"/>
        <rFont val="Times New Roman"/>
        <family val="1"/>
        <charset val="204"/>
      </rPr>
      <t xml:space="preserve">
Сумма внесенных изменений в течение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</si>
</sst>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;[Red]\-00;&quot;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6" fillId="0" borderId="0"/>
    <xf numFmtId="0" fontId="28" fillId="0" borderId="0"/>
  </cellStyleXfs>
  <cellXfs count="26">
    <xf numFmtId="0" fontId="0" fillId="0" borderId="0" xfId="0"/>
    <xf numFmtId="0" fontId="19" fillId="0" borderId="0" xfId="0" applyFont="1"/>
    <xf numFmtId="0" fontId="16" fillId="0" borderId="0" xfId="0" applyFont="1"/>
    <xf numFmtId="164" fontId="27" fillId="0" borderId="10" xfId="43" applyNumberFormat="1" applyFont="1" applyFill="1" applyBorder="1" applyAlignment="1" applyProtection="1">
      <alignment horizontal="center" vertical="top"/>
      <protection hidden="1"/>
    </xf>
    <xf numFmtId="49" fontId="27" fillId="0" borderId="10" xfId="43" applyNumberFormat="1" applyFont="1" applyFill="1" applyBorder="1" applyAlignment="1" applyProtection="1">
      <alignment horizontal="justify" vertical="top" wrapText="1"/>
      <protection hidden="1"/>
    </xf>
    <xf numFmtId="4" fontId="20" fillId="0" borderId="10" xfId="0" applyNumberFormat="1" applyFont="1" applyFill="1" applyBorder="1" applyAlignment="1" applyProtection="1">
      <alignment horizontal="right" vertical="top" wrapText="1"/>
    </xf>
    <xf numFmtId="0" fontId="27" fillId="34" borderId="0" xfId="43" applyFont="1" applyFill="1" applyBorder="1" applyAlignment="1">
      <alignment horizontal="right"/>
    </xf>
    <xf numFmtId="4" fontId="22" fillId="33" borderId="10" xfId="0" applyNumberFormat="1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164" fontId="32" fillId="33" borderId="10" xfId="43" applyNumberFormat="1" applyFont="1" applyFill="1" applyBorder="1" applyAlignment="1" applyProtection="1">
      <alignment horizontal="center" vertical="top"/>
      <protection hidden="1"/>
    </xf>
    <xf numFmtId="49" fontId="32" fillId="33" borderId="10" xfId="43" applyNumberFormat="1" applyFont="1" applyFill="1" applyBorder="1" applyAlignment="1" applyProtection="1">
      <alignment horizontal="justify" vertical="top" wrapText="1"/>
      <protection hidden="1"/>
    </xf>
    <xf numFmtId="4" fontId="21" fillId="33" borderId="10" xfId="0" applyNumberFormat="1" applyFont="1" applyFill="1" applyBorder="1" applyAlignment="1" applyProtection="1">
      <alignment horizontal="right" vertical="top" wrapText="1"/>
    </xf>
    <xf numFmtId="4" fontId="33" fillId="33" borderId="10" xfId="0" applyNumberFormat="1" applyFont="1" applyFill="1" applyBorder="1" applyAlignment="1" applyProtection="1">
      <alignment horizontal="right" vertical="top" wrapText="1"/>
    </xf>
    <xf numFmtId="4" fontId="34" fillId="33" borderId="10" xfId="0" applyNumberFormat="1" applyFont="1" applyFill="1" applyBorder="1" applyAlignment="1" applyProtection="1">
      <alignment horizontal="right" vertical="top" wrapText="1"/>
    </xf>
    <xf numFmtId="0" fontId="29" fillId="34" borderId="0" xfId="44" applyFont="1" applyFill="1" applyAlignment="1">
      <alignment horizontal="center" wrapText="1"/>
    </xf>
    <xf numFmtId="0" fontId="19" fillId="33" borderId="10" xfId="44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7" fillId="33" borderId="10" xfId="43" applyFont="1" applyFill="1" applyBorder="1" applyAlignment="1" applyProtection="1">
      <alignment horizontal="center" vertical="center" wrapText="1"/>
      <protection hidden="1"/>
    </xf>
    <xf numFmtId="0" fontId="20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" fontId="30" fillId="33" borderId="10" xfId="0" applyNumberFormat="1" applyFont="1" applyFill="1" applyBorder="1" applyAlignment="1">
      <alignment horizontal="center" vertical="center" wrapText="1"/>
    </xf>
    <xf numFmtId="0" fontId="31" fillId="33" borderId="11" xfId="0" applyNumberFormat="1" applyFont="1" applyFill="1" applyBorder="1" applyAlignment="1" applyProtection="1">
      <alignment horizontal="center" vertical="center" wrapText="1"/>
    </xf>
    <xf numFmtId="0" fontId="31" fillId="33" borderId="12" xfId="0" applyNumberFormat="1" applyFont="1" applyFill="1" applyBorder="1" applyAlignment="1" applyProtection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Hyperlink" xfId="4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бычный_tmp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abSelected="1" view="pageBreakPreview" zoomScale="80" zoomScaleNormal="100" zoomScaleSheetLayoutView="80" workbookViewId="0">
      <selection activeCell="T12" sqref="T12"/>
    </sheetView>
  </sheetViews>
  <sheetFormatPr defaultRowHeight="15" x14ac:dyDescent="0.25"/>
  <cols>
    <col min="1" max="1" width="7.42578125" style="1" customWidth="1"/>
    <col min="2" max="2" width="9.140625" style="1" customWidth="1"/>
    <col min="3" max="3" width="42.42578125" style="1" customWidth="1"/>
    <col min="4" max="4" width="21" style="1" customWidth="1"/>
    <col min="5" max="5" width="16.5703125" style="1" customWidth="1"/>
    <col min="6" max="6" width="17.140625" customWidth="1"/>
    <col min="7" max="7" width="16.140625" customWidth="1"/>
    <col min="8" max="8" width="17.140625" customWidth="1"/>
    <col min="9" max="9" width="14.5703125" customWidth="1"/>
    <col min="10" max="10" width="17.140625" customWidth="1"/>
    <col min="11" max="11" width="14.5703125" customWidth="1"/>
    <col min="12" max="12" width="17.140625" customWidth="1"/>
    <col min="13" max="13" width="14.5703125" customWidth="1"/>
    <col min="14" max="14" width="17.140625" customWidth="1"/>
    <col min="15" max="16" width="21" customWidth="1"/>
  </cols>
  <sheetData>
    <row r="2" spans="1:16" ht="36" customHeight="1" x14ac:dyDescent="0.3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5">
      <c r="P3" s="6" t="s">
        <v>54</v>
      </c>
    </row>
    <row r="4" spans="1:16" ht="54.75" customHeight="1" x14ac:dyDescent="0.25">
      <c r="A4" s="15" t="s">
        <v>1</v>
      </c>
      <c r="B4" s="15" t="s">
        <v>57</v>
      </c>
      <c r="C4" s="18" t="s">
        <v>0</v>
      </c>
      <c r="D4" s="16" t="s">
        <v>64</v>
      </c>
      <c r="E4" s="21" t="s">
        <v>59</v>
      </c>
      <c r="F4" s="21"/>
      <c r="G4" s="21"/>
      <c r="H4" s="21"/>
      <c r="I4" s="21"/>
      <c r="J4" s="21"/>
      <c r="K4" s="21"/>
      <c r="L4" s="21"/>
      <c r="M4" s="21"/>
      <c r="N4" s="21"/>
      <c r="O4" s="16" t="s">
        <v>69</v>
      </c>
      <c r="P4" s="19" t="s">
        <v>70</v>
      </c>
    </row>
    <row r="5" spans="1:16" ht="38.25" customHeight="1" x14ac:dyDescent="0.25">
      <c r="A5" s="15"/>
      <c r="B5" s="15"/>
      <c r="C5" s="18"/>
      <c r="D5" s="17"/>
      <c r="E5" s="22" t="s">
        <v>63</v>
      </c>
      <c r="F5" s="23"/>
      <c r="G5" s="24" t="s">
        <v>65</v>
      </c>
      <c r="H5" s="25"/>
      <c r="I5" s="22" t="s">
        <v>66</v>
      </c>
      <c r="J5" s="23"/>
      <c r="K5" s="22" t="s">
        <v>67</v>
      </c>
      <c r="L5" s="23"/>
      <c r="M5" s="22" t="s">
        <v>68</v>
      </c>
      <c r="N5" s="23"/>
      <c r="O5" s="16"/>
      <c r="P5" s="20"/>
    </row>
    <row r="6" spans="1:16" ht="54.75" customHeight="1" x14ac:dyDescent="0.25">
      <c r="A6" s="15"/>
      <c r="B6" s="15"/>
      <c r="C6" s="18"/>
      <c r="D6" s="17"/>
      <c r="E6" s="7" t="s">
        <v>58</v>
      </c>
      <c r="F6" s="8" t="s">
        <v>56</v>
      </c>
      <c r="G6" s="7" t="s">
        <v>58</v>
      </c>
      <c r="H6" s="8" t="s">
        <v>56</v>
      </c>
      <c r="I6" s="7" t="s">
        <v>58</v>
      </c>
      <c r="J6" s="8" t="s">
        <v>56</v>
      </c>
      <c r="K6" s="7" t="s">
        <v>58</v>
      </c>
      <c r="L6" s="8" t="s">
        <v>56</v>
      </c>
      <c r="M6" s="7" t="s">
        <v>58</v>
      </c>
      <c r="N6" s="8" t="s">
        <v>56</v>
      </c>
      <c r="O6" s="16"/>
      <c r="P6" s="20"/>
    </row>
    <row r="7" spans="1:16" s="2" customFormat="1" ht="28.5" x14ac:dyDescent="0.25">
      <c r="A7" s="9" t="s">
        <v>3</v>
      </c>
      <c r="B7" s="9" t="s">
        <v>2</v>
      </c>
      <c r="C7" s="10" t="s">
        <v>16</v>
      </c>
      <c r="D7" s="11">
        <v>474124919.25</v>
      </c>
      <c r="E7" s="12">
        <f>F7-D7</f>
        <v>89539076.899999976</v>
      </c>
      <c r="F7" s="11">
        <v>563663996.14999998</v>
      </c>
      <c r="G7" s="12">
        <f>H7-F7</f>
        <v>18320223.820000052</v>
      </c>
      <c r="H7" s="11">
        <v>581984219.97000003</v>
      </c>
      <c r="I7" s="12">
        <f>J7-H7</f>
        <v>19839753.709999919</v>
      </c>
      <c r="J7" s="11">
        <v>601823973.67999995</v>
      </c>
      <c r="K7" s="12">
        <f>L7-J7</f>
        <v>90876822.900000095</v>
      </c>
      <c r="L7" s="11">
        <v>692700796.58000004</v>
      </c>
      <c r="M7" s="12">
        <f>N7-L7</f>
        <v>-1200948.9700000286</v>
      </c>
      <c r="N7" s="11">
        <v>691499847.61000001</v>
      </c>
      <c r="O7" s="11">
        <v>691499847.61000001</v>
      </c>
      <c r="P7" s="12">
        <f>O7-D7</f>
        <v>217374928.36000001</v>
      </c>
    </row>
    <row r="8" spans="1:16" ht="45" x14ac:dyDescent="0.25">
      <c r="A8" s="3" t="s">
        <v>3</v>
      </c>
      <c r="B8" s="3" t="s">
        <v>6</v>
      </c>
      <c r="C8" s="4" t="s">
        <v>17</v>
      </c>
      <c r="D8" s="5">
        <v>2569757.4</v>
      </c>
      <c r="E8" s="13">
        <f t="shared" ref="E8:E48" si="0">F8-D8</f>
        <v>0</v>
      </c>
      <c r="F8" s="5">
        <v>2569757.4</v>
      </c>
      <c r="G8" s="13">
        <f t="shared" ref="G8:G48" si="1">H8-F8</f>
        <v>0</v>
      </c>
      <c r="H8" s="5">
        <v>2569757.4</v>
      </c>
      <c r="I8" s="13">
        <f t="shared" ref="I8:I48" si="2">J8-H8</f>
        <v>0</v>
      </c>
      <c r="J8" s="5">
        <v>2569757.4</v>
      </c>
      <c r="K8" s="13">
        <f t="shared" ref="K8:K48" si="3">L8-J8</f>
        <v>0</v>
      </c>
      <c r="L8" s="5">
        <v>2569757.4</v>
      </c>
      <c r="M8" s="13">
        <f t="shared" ref="M8:M48" si="4">N8-L8</f>
        <v>0</v>
      </c>
      <c r="N8" s="5">
        <v>2569757.4</v>
      </c>
      <c r="O8" s="5">
        <v>2569757.4</v>
      </c>
      <c r="P8" s="13">
        <f t="shared" ref="P8:P48" si="5">O8-D8</f>
        <v>0</v>
      </c>
    </row>
    <row r="9" spans="1:16" ht="75" x14ac:dyDescent="0.25">
      <c r="A9" s="3" t="s">
        <v>3</v>
      </c>
      <c r="B9" s="3" t="s">
        <v>4</v>
      </c>
      <c r="C9" s="4" t="s">
        <v>18</v>
      </c>
      <c r="D9" s="5">
        <v>7152376.5999999996</v>
      </c>
      <c r="E9" s="13">
        <f t="shared" si="0"/>
        <v>0</v>
      </c>
      <c r="F9" s="5">
        <v>7152376.5999999996</v>
      </c>
      <c r="G9" s="13">
        <f t="shared" si="1"/>
        <v>0</v>
      </c>
      <c r="H9" s="5">
        <v>7152376.5999999996</v>
      </c>
      <c r="I9" s="13">
        <f t="shared" si="2"/>
        <v>2.0000000484287739E-2</v>
      </c>
      <c r="J9" s="5">
        <v>7152376.6200000001</v>
      </c>
      <c r="K9" s="13">
        <f t="shared" si="3"/>
        <v>894</v>
      </c>
      <c r="L9" s="5">
        <v>7153270.6200000001</v>
      </c>
      <c r="M9" s="13">
        <f t="shared" si="4"/>
        <v>0</v>
      </c>
      <c r="N9" s="5">
        <v>7153270.6200000001</v>
      </c>
      <c r="O9" s="5">
        <v>7153270.6200000001</v>
      </c>
      <c r="P9" s="13">
        <f t="shared" si="5"/>
        <v>894.02000000048429</v>
      </c>
    </row>
    <row r="10" spans="1:16" ht="75" x14ac:dyDescent="0.25">
      <c r="A10" s="3" t="s">
        <v>3</v>
      </c>
      <c r="B10" s="3" t="s">
        <v>7</v>
      </c>
      <c r="C10" s="4" t="s">
        <v>53</v>
      </c>
      <c r="D10" s="5">
        <v>95267121.920000002</v>
      </c>
      <c r="E10" s="13">
        <f t="shared" si="0"/>
        <v>-1237855.6700000018</v>
      </c>
      <c r="F10" s="5">
        <v>94029266.25</v>
      </c>
      <c r="G10" s="13">
        <f t="shared" si="1"/>
        <v>0</v>
      </c>
      <c r="H10" s="5">
        <v>94029266.25</v>
      </c>
      <c r="I10" s="13">
        <f t="shared" si="2"/>
        <v>3667616.5300000012</v>
      </c>
      <c r="J10" s="5">
        <v>97696882.780000001</v>
      </c>
      <c r="K10" s="13">
        <f t="shared" si="3"/>
        <v>17604320.810000002</v>
      </c>
      <c r="L10" s="5">
        <v>115301203.59</v>
      </c>
      <c r="M10" s="13">
        <f t="shared" si="4"/>
        <v>5540839.5199999958</v>
      </c>
      <c r="N10" s="5">
        <v>120842043.11</v>
      </c>
      <c r="O10" s="5">
        <v>120842043.11</v>
      </c>
      <c r="P10" s="13">
        <f t="shared" si="5"/>
        <v>25574921.189999998</v>
      </c>
    </row>
    <row r="11" spans="1:16" x14ac:dyDescent="0.25">
      <c r="A11" s="3" t="s">
        <v>3</v>
      </c>
      <c r="B11" s="3" t="s">
        <v>8</v>
      </c>
      <c r="C11" s="4" t="s">
        <v>19</v>
      </c>
      <c r="D11" s="5">
        <v>31318.9</v>
      </c>
      <c r="E11" s="13">
        <f t="shared" si="0"/>
        <v>0</v>
      </c>
      <c r="F11" s="5">
        <v>31318.9</v>
      </c>
      <c r="G11" s="13">
        <f t="shared" si="1"/>
        <v>0</v>
      </c>
      <c r="H11" s="5">
        <v>31318.9</v>
      </c>
      <c r="I11" s="13">
        <f t="shared" si="2"/>
        <v>0</v>
      </c>
      <c r="J11" s="5">
        <v>31318.9</v>
      </c>
      <c r="K11" s="13">
        <f t="shared" si="3"/>
        <v>0</v>
      </c>
      <c r="L11" s="5">
        <v>31318.9</v>
      </c>
      <c r="M11" s="13">
        <f t="shared" si="4"/>
        <v>0</v>
      </c>
      <c r="N11" s="5">
        <v>31318.9</v>
      </c>
      <c r="O11" s="5">
        <v>31318.9</v>
      </c>
      <c r="P11" s="13">
        <f t="shared" si="5"/>
        <v>0</v>
      </c>
    </row>
    <row r="12" spans="1:16" ht="60" x14ac:dyDescent="0.25">
      <c r="A12" s="3" t="s">
        <v>3</v>
      </c>
      <c r="B12" s="3" t="s">
        <v>12</v>
      </c>
      <c r="C12" s="4" t="s">
        <v>20</v>
      </c>
      <c r="D12" s="5">
        <v>37019062.350000001</v>
      </c>
      <c r="E12" s="13">
        <f t="shared" si="0"/>
        <v>-962479.28000000119</v>
      </c>
      <c r="F12" s="5">
        <v>36056583.07</v>
      </c>
      <c r="G12" s="13">
        <f t="shared" si="1"/>
        <v>-48450.020000003278</v>
      </c>
      <c r="H12" s="5">
        <v>36008133.049999997</v>
      </c>
      <c r="I12" s="13">
        <f t="shared" si="2"/>
        <v>-2633904.7699999958</v>
      </c>
      <c r="J12" s="5">
        <v>33374228.280000001</v>
      </c>
      <c r="K12" s="13">
        <f t="shared" si="3"/>
        <v>-1500000</v>
      </c>
      <c r="L12" s="5">
        <v>31874228.280000001</v>
      </c>
      <c r="M12" s="13">
        <f t="shared" si="4"/>
        <v>-2960.160000000149</v>
      </c>
      <c r="N12" s="5">
        <v>31871268.120000001</v>
      </c>
      <c r="O12" s="5">
        <v>31871268.120000001</v>
      </c>
      <c r="P12" s="13">
        <f t="shared" si="5"/>
        <v>-5147794.2300000004</v>
      </c>
    </row>
    <row r="13" spans="1:16" x14ac:dyDescent="0.25">
      <c r="A13" s="3"/>
      <c r="B13" s="3"/>
      <c r="C13" s="4"/>
      <c r="D13" s="5">
        <v>13485500</v>
      </c>
      <c r="E13" s="13"/>
      <c r="F13" s="5">
        <v>13485500</v>
      </c>
      <c r="G13" s="13"/>
      <c r="H13" s="5">
        <v>13760836</v>
      </c>
      <c r="I13" s="13"/>
      <c r="J13" s="5">
        <v>13760836</v>
      </c>
      <c r="K13" s="13"/>
      <c r="L13" s="5">
        <v>13760836</v>
      </c>
      <c r="M13" s="13"/>
      <c r="N13" s="5">
        <v>13760836</v>
      </c>
      <c r="O13" s="5">
        <v>13760836</v>
      </c>
      <c r="P13" s="13"/>
    </row>
    <row r="14" spans="1:16" x14ac:dyDescent="0.25">
      <c r="A14" s="3" t="s">
        <v>3</v>
      </c>
      <c r="B14" s="3" t="s">
        <v>10</v>
      </c>
      <c r="C14" s="4" t="s">
        <v>21</v>
      </c>
      <c r="D14" s="5">
        <v>3500000</v>
      </c>
      <c r="E14" s="13">
        <f t="shared" si="0"/>
        <v>0</v>
      </c>
      <c r="F14" s="5">
        <v>3500000</v>
      </c>
      <c r="G14" s="13">
        <f t="shared" si="1"/>
        <v>0</v>
      </c>
      <c r="H14" s="5">
        <v>3500000</v>
      </c>
      <c r="I14" s="13">
        <f t="shared" si="2"/>
        <v>0</v>
      </c>
      <c r="J14" s="5">
        <v>3500000</v>
      </c>
      <c r="K14" s="13">
        <f t="shared" si="3"/>
        <v>0</v>
      </c>
      <c r="L14" s="5">
        <v>3500000</v>
      </c>
      <c r="M14" s="13">
        <f t="shared" si="4"/>
        <v>0</v>
      </c>
      <c r="N14" s="5">
        <v>3500000</v>
      </c>
      <c r="O14" s="5">
        <v>3500000</v>
      </c>
      <c r="P14" s="13">
        <f t="shared" si="5"/>
        <v>0</v>
      </c>
    </row>
    <row r="15" spans="1:16" x14ac:dyDescent="0.25">
      <c r="A15" s="3" t="s">
        <v>3</v>
      </c>
      <c r="B15" s="3" t="s">
        <v>5</v>
      </c>
      <c r="C15" s="4" t="s">
        <v>22</v>
      </c>
      <c r="D15" s="5">
        <v>315099782.07999998</v>
      </c>
      <c r="E15" s="13">
        <f t="shared" si="0"/>
        <v>91739411.850000024</v>
      </c>
      <c r="F15" s="5">
        <v>406839193.93000001</v>
      </c>
      <c r="G15" s="13">
        <f t="shared" si="1"/>
        <v>18093337.839999974</v>
      </c>
      <c r="H15" s="5">
        <v>424932531.76999998</v>
      </c>
      <c r="I15" s="13">
        <f t="shared" si="2"/>
        <v>18806041.930000007</v>
      </c>
      <c r="J15" s="5">
        <v>443738573.69999999</v>
      </c>
      <c r="K15" s="13">
        <f t="shared" si="3"/>
        <v>74771608.090000033</v>
      </c>
      <c r="L15" s="5">
        <v>518510181.79000002</v>
      </c>
      <c r="M15" s="13">
        <f t="shared" si="4"/>
        <v>-6738828.3300000429</v>
      </c>
      <c r="N15" s="5">
        <v>511771353.45999998</v>
      </c>
      <c r="O15" s="5">
        <v>511771353.45999998</v>
      </c>
      <c r="P15" s="13">
        <f t="shared" si="5"/>
        <v>196671571.38</v>
      </c>
    </row>
    <row r="16" spans="1:16" s="2" customFormat="1" x14ac:dyDescent="0.25">
      <c r="A16" s="9" t="s">
        <v>6</v>
      </c>
      <c r="B16" s="9" t="s">
        <v>2</v>
      </c>
      <c r="C16" s="10" t="s">
        <v>23</v>
      </c>
      <c r="D16" s="11">
        <v>20019872.719999999</v>
      </c>
      <c r="E16" s="12">
        <f t="shared" si="0"/>
        <v>24000000</v>
      </c>
      <c r="F16" s="11">
        <v>44019872.719999999</v>
      </c>
      <c r="G16" s="12">
        <f t="shared" si="1"/>
        <v>10500000</v>
      </c>
      <c r="H16" s="11">
        <v>54519872.719999999</v>
      </c>
      <c r="I16" s="12">
        <f t="shared" si="2"/>
        <v>7000000</v>
      </c>
      <c r="J16" s="11">
        <v>61519872.719999999</v>
      </c>
      <c r="K16" s="12">
        <f t="shared" si="3"/>
        <v>10385000</v>
      </c>
      <c r="L16" s="11">
        <v>71904872.719999999</v>
      </c>
      <c r="M16" s="12">
        <f t="shared" si="4"/>
        <v>1033148.7600000054</v>
      </c>
      <c r="N16" s="11">
        <v>72938021.480000004</v>
      </c>
      <c r="O16" s="11">
        <v>72938021.480000004</v>
      </c>
      <c r="P16" s="12">
        <f t="shared" si="5"/>
        <v>52918148.760000005</v>
      </c>
    </row>
    <row r="17" spans="1:16" ht="30" x14ac:dyDescent="0.25">
      <c r="A17" s="3" t="s">
        <v>6</v>
      </c>
      <c r="B17" s="3" t="s">
        <v>4</v>
      </c>
      <c r="C17" s="4" t="s">
        <v>24</v>
      </c>
      <c r="D17" s="5">
        <v>20019872.719999999</v>
      </c>
      <c r="E17" s="13">
        <f t="shared" si="0"/>
        <v>24000000</v>
      </c>
      <c r="F17" s="5">
        <v>44019872.719999999</v>
      </c>
      <c r="G17" s="13">
        <f t="shared" si="1"/>
        <v>10500000</v>
      </c>
      <c r="H17" s="5">
        <v>54519872.719999999</v>
      </c>
      <c r="I17" s="13">
        <f t="shared" si="2"/>
        <v>7000000</v>
      </c>
      <c r="J17" s="5">
        <v>61519872.719999999</v>
      </c>
      <c r="K17" s="13">
        <f t="shared" si="3"/>
        <v>10385000</v>
      </c>
      <c r="L17" s="5">
        <v>71904872.719999999</v>
      </c>
      <c r="M17" s="13">
        <f t="shared" si="4"/>
        <v>1033148.7600000054</v>
      </c>
      <c r="N17" s="5">
        <v>72938021.480000004</v>
      </c>
      <c r="O17" s="5">
        <v>72938021.480000004</v>
      </c>
      <c r="P17" s="13">
        <f t="shared" si="5"/>
        <v>52918148.760000005</v>
      </c>
    </row>
    <row r="18" spans="1:16" s="2" customFormat="1" ht="42.75" x14ac:dyDescent="0.25">
      <c r="A18" s="9" t="s">
        <v>4</v>
      </c>
      <c r="B18" s="9" t="s">
        <v>2</v>
      </c>
      <c r="C18" s="10" t="s">
        <v>25</v>
      </c>
      <c r="D18" s="11">
        <v>25083765.739999998</v>
      </c>
      <c r="E18" s="12">
        <f t="shared" si="0"/>
        <v>-6825</v>
      </c>
      <c r="F18" s="11">
        <v>25076940.739999998</v>
      </c>
      <c r="G18" s="12">
        <f t="shared" si="1"/>
        <v>-1045304</v>
      </c>
      <c r="H18" s="11">
        <v>24031636.739999998</v>
      </c>
      <c r="I18" s="12">
        <f t="shared" si="2"/>
        <v>0</v>
      </c>
      <c r="J18" s="11">
        <v>24031636.739999998</v>
      </c>
      <c r="K18" s="12">
        <f t="shared" si="3"/>
        <v>-1558330.5399999991</v>
      </c>
      <c r="L18" s="11">
        <v>22473306.199999999</v>
      </c>
      <c r="M18" s="12">
        <f t="shared" si="4"/>
        <v>-60491.199999999255</v>
      </c>
      <c r="N18" s="11">
        <v>22412815</v>
      </c>
      <c r="O18" s="11">
        <v>22412815</v>
      </c>
      <c r="P18" s="12">
        <f t="shared" si="5"/>
        <v>-2670950.7399999984</v>
      </c>
    </row>
    <row r="19" spans="1:16" ht="60" x14ac:dyDescent="0.25">
      <c r="A19" s="3" t="s">
        <v>4</v>
      </c>
      <c r="B19" s="3" t="s">
        <v>11</v>
      </c>
      <c r="C19" s="4" t="s">
        <v>26</v>
      </c>
      <c r="D19" s="5">
        <v>25083765.739999998</v>
      </c>
      <c r="E19" s="13">
        <f t="shared" si="0"/>
        <v>-6825</v>
      </c>
      <c r="F19" s="5">
        <v>25076940.739999998</v>
      </c>
      <c r="G19" s="13">
        <f t="shared" si="1"/>
        <v>-1045304</v>
      </c>
      <c r="H19" s="5">
        <v>24031636.739999998</v>
      </c>
      <c r="I19" s="13">
        <f t="shared" si="2"/>
        <v>0</v>
      </c>
      <c r="J19" s="5">
        <v>24031636.739999998</v>
      </c>
      <c r="K19" s="13">
        <f t="shared" si="3"/>
        <v>-1558330.5399999991</v>
      </c>
      <c r="L19" s="5">
        <v>22473306.199999999</v>
      </c>
      <c r="M19" s="13">
        <f t="shared" si="4"/>
        <v>-60491.199999999255</v>
      </c>
      <c r="N19" s="5">
        <v>22412815</v>
      </c>
      <c r="O19" s="5">
        <v>22412815</v>
      </c>
      <c r="P19" s="13">
        <f t="shared" si="5"/>
        <v>-2670950.7399999984</v>
      </c>
    </row>
    <row r="20" spans="1:16" s="2" customFormat="1" x14ac:dyDescent="0.25">
      <c r="A20" s="9" t="s">
        <v>7</v>
      </c>
      <c r="B20" s="9" t="s">
        <v>2</v>
      </c>
      <c r="C20" s="10" t="s">
        <v>27</v>
      </c>
      <c r="D20" s="11">
        <v>473786110.29000002</v>
      </c>
      <c r="E20" s="12">
        <f t="shared" si="0"/>
        <v>152877585.72999996</v>
      </c>
      <c r="F20" s="11">
        <v>626663696.01999998</v>
      </c>
      <c r="G20" s="12">
        <f t="shared" si="1"/>
        <v>93293382</v>
      </c>
      <c r="H20" s="11">
        <v>719957078.01999998</v>
      </c>
      <c r="I20" s="12">
        <f t="shared" si="2"/>
        <v>45069408.879999995</v>
      </c>
      <c r="J20" s="11">
        <v>765026486.89999998</v>
      </c>
      <c r="K20" s="12">
        <f t="shared" si="3"/>
        <v>18079714.769999981</v>
      </c>
      <c r="L20" s="11">
        <v>783106201.66999996</v>
      </c>
      <c r="M20" s="12">
        <f t="shared" si="4"/>
        <v>-5141313.6799999475</v>
      </c>
      <c r="N20" s="11">
        <v>777964887.99000001</v>
      </c>
      <c r="O20" s="11">
        <v>777964887.99000001</v>
      </c>
      <c r="P20" s="12">
        <f t="shared" si="5"/>
        <v>304178777.69999999</v>
      </c>
    </row>
    <row r="21" spans="1:16" x14ac:dyDescent="0.25">
      <c r="A21" s="3" t="s">
        <v>7</v>
      </c>
      <c r="B21" s="3" t="s">
        <v>8</v>
      </c>
      <c r="C21" s="4" t="s">
        <v>28</v>
      </c>
      <c r="D21" s="5">
        <v>471355.57</v>
      </c>
      <c r="E21" s="13">
        <f t="shared" si="0"/>
        <v>0</v>
      </c>
      <c r="F21" s="5">
        <v>471355.57</v>
      </c>
      <c r="G21" s="13">
        <f t="shared" si="1"/>
        <v>0</v>
      </c>
      <c r="H21" s="5">
        <v>471355.57</v>
      </c>
      <c r="I21" s="13">
        <f t="shared" si="2"/>
        <v>0</v>
      </c>
      <c r="J21" s="5">
        <v>471355.57</v>
      </c>
      <c r="K21" s="13">
        <f t="shared" si="3"/>
        <v>0</v>
      </c>
      <c r="L21" s="5">
        <v>471355.57</v>
      </c>
      <c r="M21" s="13">
        <f t="shared" si="4"/>
        <v>0</v>
      </c>
      <c r="N21" s="5">
        <v>471355.57</v>
      </c>
      <c r="O21" s="5">
        <v>471355.57</v>
      </c>
      <c r="P21" s="13">
        <f t="shared" si="5"/>
        <v>0</v>
      </c>
    </row>
    <row r="22" spans="1:16" x14ac:dyDescent="0.25">
      <c r="A22" s="3" t="s">
        <v>7</v>
      </c>
      <c r="B22" s="3" t="s">
        <v>12</v>
      </c>
      <c r="C22" s="4" t="s">
        <v>29</v>
      </c>
      <c r="D22" s="5">
        <v>1200000</v>
      </c>
      <c r="E22" s="13">
        <f t="shared" si="0"/>
        <v>0</v>
      </c>
      <c r="F22" s="5">
        <v>1200000</v>
      </c>
      <c r="G22" s="13">
        <f t="shared" si="1"/>
        <v>0</v>
      </c>
      <c r="H22" s="5">
        <v>1200000</v>
      </c>
      <c r="I22" s="13">
        <f t="shared" si="2"/>
        <v>-1200000</v>
      </c>
      <c r="J22" s="5">
        <v>0</v>
      </c>
      <c r="K22" s="13">
        <f t="shared" si="3"/>
        <v>0</v>
      </c>
      <c r="L22" s="5">
        <v>0</v>
      </c>
      <c r="M22" s="13">
        <f t="shared" si="4"/>
        <v>0</v>
      </c>
      <c r="N22" s="5">
        <v>0</v>
      </c>
      <c r="O22" s="5">
        <v>0</v>
      </c>
      <c r="P22" s="13">
        <f t="shared" si="5"/>
        <v>-1200000</v>
      </c>
    </row>
    <row r="23" spans="1:16" x14ac:dyDescent="0.25">
      <c r="A23" s="3" t="s">
        <v>7</v>
      </c>
      <c r="B23" s="3" t="s">
        <v>9</v>
      </c>
      <c r="C23" s="4" t="s">
        <v>61</v>
      </c>
      <c r="D23" s="5">
        <v>0</v>
      </c>
      <c r="E23" s="13"/>
      <c r="F23" s="5">
        <v>6583605.2300000004</v>
      </c>
      <c r="G23" s="13"/>
      <c r="H23" s="5">
        <v>6583605.2300000004</v>
      </c>
      <c r="I23" s="13"/>
      <c r="J23" s="5">
        <v>6583605.2300000004</v>
      </c>
      <c r="K23" s="13"/>
      <c r="L23" s="5">
        <v>8671283.0600000005</v>
      </c>
      <c r="M23" s="13"/>
      <c r="N23" s="5">
        <v>8671283.0600000005</v>
      </c>
      <c r="O23" s="5">
        <v>8671283.0600000005</v>
      </c>
      <c r="P23" s="13"/>
    </row>
    <row r="24" spans="1:16" x14ac:dyDescent="0.25">
      <c r="A24" s="3" t="s">
        <v>7</v>
      </c>
      <c r="B24" s="3" t="s">
        <v>13</v>
      </c>
      <c r="C24" s="4" t="s">
        <v>30</v>
      </c>
      <c r="D24" s="5">
        <v>472114754.72000003</v>
      </c>
      <c r="E24" s="13">
        <f t="shared" si="0"/>
        <v>146293980.5</v>
      </c>
      <c r="F24" s="5">
        <v>618408735.22000003</v>
      </c>
      <c r="G24" s="13">
        <f t="shared" si="1"/>
        <v>93293382</v>
      </c>
      <c r="H24" s="5">
        <v>711702117.22000003</v>
      </c>
      <c r="I24" s="13">
        <f t="shared" si="2"/>
        <v>46269408.879999995</v>
      </c>
      <c r="J24" s="5">
        <v>757971526.10000002</v>
      </c>
      <c r="K24" s="13">
        <f t="shared" si="3"/>
        <v>15992036.939999938</v>
      </c>
      <c r="L24" s="5">
        <v>773963563.03999996</v>
      </c>
      <c r="M24" s="13">
        <f t="shared" si="4"/>
        <v>-5141313.6799999475</v>
      </c>
      <c r="N24" s="5">
        <v>768822249.36000001</v>
      </c>
      <c r="O24" s="5">
        <v>768822249.36000001</v>
      </c>
      <c r="P24" s="13">
        <f t="shared" si="5"/>
        <v>296707494.63999999</v>
      </c>
    </row>
    <row r="25" spans="1:16" s="2" customFormat="1" ht="28.5" x14ac:dyDescent="0.25">
      <c r="A25" s="9" t="s">
        <v>8</v>
      </c>
      <c r="B25" s="9" t="s">
        <v>2</v>
      </c>
      <c r="C25" s="10" t="s">
        <v>31</v>
      </c>
      <c r="D25" s="11">
        <v>322919082.08999997</v>
      </c>
      <c r="E25" s="12">
        <f t="shared" si="0"/>
        <v>71628611</v>
      </c>
      <c r="F25" s="11">
        <v>394547693.08999997</v>
      </c>
      <c r="G25" s="12">
        <f t="shared" si="1"/>
        <v>-3488110.9199999571</v>
      </c>
      <c r="H25" s="11">
        <v>391059582.17000002</v>
      </c>
      <c r="I25" s="12">
        <f t="shared" si="2"/>
        <v>25711984.379999995</v>
      </c>
      <c r="J25" s="11">
        <v>416771566.55000001</v>
      </c>
      <c r="K25" s="12">
        <f t="shared" si="3"/>
        <v>-24758886.520000041</v>
      </c>
      <c r="L25" s="11">
        <v>392012680.02999997</v>
      </c>
      <c r="M25" s="12">
        <f t="shared" si="4"/>
        <v>497946.96000003815</v>
      </c>
      <c r="N25" s="11">
        <v>392510626.99000001</v>
      </c>
      <c r="O25" s="11">
        <v>392510626.99000001</v>
      </c>
      <c r="P25" s="12">
        <f t="shared" si="5"/>
        <v>69591544.900000036</v>
      </c>
    </row>
    <row r="26" spans="1:16" x14ac:dyDescent="0.25">
      <c r="A26" s="3" t="s">
        <v>8</v>
      </c>
      <c r="B26" s="3" t="s">
        <v>4</v>
      </c>
      <c r="C26" s="4" t="s">
        <v>32</v>
      </c>
      <c r="D26" s="5">
        <v>297919082.08999997</v>
      </c>
      <c r="E26" s="13">
        <f t="shared" si="0"/>
        <v>76168990.01000005</v>
      </c>
      <c r="F26" s="5">
        <v>374088072.10000002</v>
      </c>
      <c r="G26" s="13">
        <f t="shared" si="1"/>
        <v>-3488110.9200000167</v>
      </c>
      <c r="H26" s="5">
        <v>370599961.18000001</v>
      </c>
      <c r="I26" s="13">
        <f t="shared" si="2"/>
        <v>25711984.379999995</v>
      </c>
      <c r="J26" s="5">
        <v>396311945.56</v>
      </c>
      <c r="K26" s="13">
        <f t="shared" si="3"/>
        <v>-20055375.579999983</v>
      </c>
      <c r="L26" s="5">
        <v>376256569.98000002</v>
      </c>
      <c r="M26" s="13">
        <f t="shared" si="4"/>
        <v>497946.95999997854</v>
      </c>
      <c r="N26" s="5">
        <v>376754516.94</v>
      </c>
      <c r="O26" s="5">
        <v>376754516.94</v>
      </c>
      <c r="P26" s="13">
        <f t="shared" si="5"/>
        <v>78835434.850000024</v>
      </c>
    </row>
    <row r="27" spans="1:16" ht="30" x14ac:dyDescent="0.25">
      <c r="A27" s="3" t="s">
        <v>8</v>
      </c>
      <c r="B27" s="3" t="s">
        <v>8</v>
      </c>
      <c r="C27" s="4" t="s">
        <v>33</v>
      </c>
      <c r="D27" s="5">
        <v>25000000</v>
      </c>
      <c r="E27" s="13">
        <f t="shared" si="0"/>
        <v>-4540379.0100000016</v>
      </c>
      <c r="F27" s="5">
        <v>20459620.989999998</v>
      </c>
      <c r="G27" s="13">
        <f t="shared" si="1"/>
        <v>0</v>
      </c>
      <c r="H27" s="5">
        <v>20459620.989999998</v>
      </c>
      <c r="I27" s="13">
        <f t="shared" si="2"/>
        <v>0</v>
      </c>
      <c r="J27" s="5">
        <v>20459620.989999998</v>
      </c>
      <c r="K27" s="13">
        <f t="shared" si="3"/>
        <v>-4703510.9399999976</v>
      </c>
      <c r="L27" s="5">
        <v>15756110.050000001</v>
      </c>
      <c r="M27" s="13">
        <f t="shared" si="4"/>
        <v>0</v>
      </c>
      <c r="N27" s="5">
        <v>15756110.050000001</v>
      </c>
      <c r="O27" s="5">
        <v>15756110.050000001</v>
      </c>
      <c r="P27" s="13">
        <f t="shared" si="5"/>
        <v>-9243889.9499999993</v>
      </c>
    </row>
    <row r="28" spans="1:16" s="2" customFormat="1" x14ac:dyDescent="0.25">
      <c r="A28" s="9" t="s">
        <v>14</v>
      </c>
      <c r="B28" s="9" t="s">
        <v>2</v>
      </c>
      <c r="C28" s="10" t="s">
        <v>34</v>
      </c>
      <c r="D28" s="11">
        <v>2742496337.1799998</v>
      </c>
      <c r="E28" s="12">
        <f t="shared" si="0"/>
        <v>126847365.9000001</v>
      </c>
      <c r="F28" s="11">
        <v>2869343703.0799999</v>
      </c>
      <c r="G28" s="12">
        <f t="shared" si="1"/>
        <v>74864476.25</v>
      </c>
      <c r="H28" s="11">
        <v>2944208179.3299999</v>
      </c>
      <c r="I28" s="12">
        <f t="shared" si="2"/>
        <v>85933902.420000076</v>
      </c>
      <c r="J28" s="11">
        <v>3030142081.75</v>
      </c>
      <c r="K28" s="12">
        <f t="shared" si="3"/>
        <v>119616130.92999983</v>
      </c>
      <c r="L28" s="11">
        <v>3149758212.6799998</v>
      </c>
      <c r="M28" s="12">
        <f t="shared" si="4"/>
        <v>12051018.480000019</v>
      </c>
      <c r="N28" s="11">
        <v>3161809231.1599998</v>
      </c>
      <c r="O28" s="11">
        <v>3161809231.1599998</v>
      </c>
      <c r="P28" s="12">
        <f t="shared" si="5"/>
        <v>419312893.98000002</v>
      </c>
    </row>
    <row r="29" spans="1:16" x14ac:dyDescent="0.25">
      <c r="A29" s="3" t="s">
        <v>14</v>
      </c>
      <c r="B29" s="3" t="s">
        <v>3</v>
      </c>
      <c r="C29" s="4" t="s">
        <v>35</v>
      </c>
      <c r="D29" s="5">
        <v>901369262.42999995</v>
      </c>
      <c r="E29" s="13">
        <f t="shared" si="0"/>
        <v>58771753.210000038</v>
      </c>
      <c r="F29" s="5">
        <v>960141015.63999999</v>
      </c>
      <c r="G29" s="13">
        <f t="shared" si="1"/>
        <v>52448223.060000062</v>
      </c>
      <c r="H29" s="5">
        <v>1012589238.7</v>
      </c>
      <c r="I29" s="13">
        <f t="shared" si="2"/>
        <v>6447718.2699999809</v>
      </c>
      <c r="J29" s="5">
        <v>1019036956.97</v>
      </c>
      <c r="K29" s="13">
        <f t="shared" si="3"/>
        <v>119888964.18000007</v>
      </c>
      <c r="L29" s="5">
        <v>1138925921.1500001</v>
      </c>
      <c r="M29" s="13">
        <f t="shared" si="4"/>
        <v>5044467.2599999905</v>
      </c>
      <c r="N29" s="5">
        <v>1143970388.4100001</v>
      </c>
      <c r="O29" s="5">
        <v>1143970388.4100001</v>
      </c>
      <c r="P29" s="13">
        <f t="shared" si="5"/>
        <v>242601125.98000014</v>
      </c>
    </row>
    <row r="30" spans="1:16" x14ac:dyDescent="0.25">
      <c r="A30" s="3" t="s">
        <v>14</v>
      </c>
      <c r="B30" s="3" t="s">
        <v>6</v>
      </c>
      <c r="C30" s="4" t="s">
        <v>36</v>
      </c>
      <c r="D30" s="5">
        <v>1639390502.9300001</v>
      </c>
      <c r="E30" s="13">
        <f t="shared" si="0"/>
        <v>60710715.49000001</v>
      </c>
      <c r="F30" s="5">
        <v>1700101218.4200001</v>
      </c>
      <c r="G30" s="13">
        <f t="shared" si="1"/>
        <v>19165179.869999886</v>
      </c>
      <c r="H30" s="5">
        <v>1719266398.29</v>
      </c>
      <c r="I30" s="13">
        <f t="shared" si="2"/>
        <v>78911423.25999999</v>
      </c>
      <c r="J30" s="5">
        <v>1798177821.55</v>
      </c>
      <c r="K30" s="13">
        <f t="shared" si="3"/>
        <v>-2988201.3299999237</v>
      </c>
      <c r="L30" s="5">
        <v>1795189620.22</v>
      </c>
      <c r="M30" s="13">
        <f t="shared" si="4"/>
        <v>8808486.2100000381</v>
      </c>
      <c r="N30" s="5">
        <v>1803998106.4300001</v>
      </c>
      <c r="O30" s="5">
        <v>1803998106.4300001</v>
      </c>
      <c r="P30" s="13">
        <f t="shared" si="5"/>
        <v>164607603.5</v>
      </c>
    </row>
    <row r="31" spans="1:16" x14ac:dyDescent="0.25">
      <c r="A31" s="3" t="s">
        <v>14</v>
      </c>
      <c r="B31" s="3" t="s">
        <v>4</v>
      </c>
      <c r="C31" s="4" t="s">
        <v>37</v>
      </c>
      <c r="D31" s="5">
        <v>130305040.17</v>
      </c>
      <c r="E31" s="13">
        <f t="shared" si="0"/>
        <v>6971372.200000003</v>
      </c>
      <c r="F31" s="5">
        <v>137276412.37</v>
      </c>
      <c r="G31" s="13">
        <f t="shared" si="1"/>
        <v>1335143</v>
      </c>
      <c r="H31" s="5">
        <v>138611555.37</v>
      </c>
      <c r="I31" s="13">
        <f t="shared" si="2"/>
        <v>9345.8899999856949</v>
      </c>
      <c r="J31" s="5">
        <v>138620901.25999999</v>
      </c>
      <c r="K31" s="13">
        <f t="shared" si="3"/>
        <v>957090.17000001669</v>
      </c>
      <c r="L31" s="5">
        <v>139577991.43000001</v>
      </c>
      <c r="M31" s="13">
        <f t="shared" si="4"/>
        <v>-2803044.3100000024</v>
      </c>
      <c r="N31" s="5">
        <v>136774947.12</v>
      </c>
      <c r="O31" s="5">
        <v>136774947.12</v>
      </c>
      <c r="P31" s="13">
        <f t="shared" si="5"/>
        <v>6469906.950000003</v>
      </c>
    </row>
    <row r="32" spans="1:16" x14ac:dyDescent="0.25">
      <c r="A32" s="3" t="s">
        <v>14</v>
      </c>
      <c r="B32" s="3" t="s">
        <v>14</v>
      </c>
      <c r="C32" s="4" t="s">
        <v>38</v>
      </c>
      <c r="D32" s="5">
        <v>4601697.8600000003</v>
      </c>
      <c r="E32" s="13">
        <f t="shared" si="0"/>
        <v>0</v>
      </c>
      <c r="F32" s="5">
        <v>4601697.8600000003</v>
      </c>
      <c r="G32" s="13">
        <f t="shared" si="1"/>
        <v>250000</v>
      </c>
      <c r="H32" s="5">
        <v>4851697.8600000003</v>
      </c>
      <c r="I32" s="13">
        <f t="shared" si="2"/>
        <v>0</v>
      </c>
      <c r="J32" s="5">
        <v>4851697.8600000003</v>
      </c>
      <c r="K32" s="13">
        <f t="shared" si="3"/>
        <v>314000</v>
      </c>
      <c r="L32" s="5">
        <v>5165697.8600000003</v>
      </c>
      <c r="M32" s="13">
        <f t="shared" si="4"/>
        <v>50000</v>
      </c>
      <c r="N32" s="5">
        <v>5215697.8600000003</v>
      </c>
      <c r="O32" s="5">
        <v>5215697.8600000003</v>
      </c>
      <c r="P32" s="13">
        <f t="shared" si="5"/>
        <v>614000</v>
      </c>
    </row>
    <row r="33" spans="1:16" x14ac:dyDescent="0.25">
      <c r="A33" s="3" t="s">
        <v>14</v>
      </c>
      <c r="B33" s="3" t="s">
        <v>13</v>
      </c>
      <c r="C33" s="4" t="s">
        <v>39</v>
      </c>
      <c r="D33" s="5">
        <v>66829833.789999999</v>
      </c>
      <c r="E33" s="13">
        <f t="shared" si="0"/>
        <v>393525.00000000745</v>
      </c>
      <c r="F33" s="5">
        <v>67223358.790000007</v>
      </c>
      <c r="G33" s="13">
        <f t="shared" si="1"/>
        <v>1665930.3199999928</v>
      </c>
      <c r="H33" s="5">
        <v>68889289.109999999</v>
      </c>
      <c r="I33" s="13">
        <f t="shared" si="2"/>
        <v>565415</v>
      </c>
      <c r="J33" s="5">
        <v>69454704.109999999</v>
      </c>
      <c r="K33" s="13">
        <f t="shared" si="3"/>
        <v>1444277.9099999964</v>
      </c>
      <c r="L33" s="5">
        <v>70898982.019999996</v>
      </c>
      <c r="M33" s="13">
        <f t="shared" si="4"/>
        <v>951109.32000000775</v>
      </c>
      <c r="N33" s="5">
        <v>71850091.340000004</v>
      </c>
      <c r="O33" s="5">
        <v>71850091.340000004</v>
      </c>
      <c r="P33" s="13">
        <f t="shared" si="5"/>
        <v>5020257.5500000045</v>
      </c>
    </row>
    <row r="34" spans="1:16" s="2" customFormat="1" x14ac:dyDescent="0.25">
      <c r="A34" s="9" t="s">
        <v>9</v>
      </c>
      <c r="B34" s="9" t="s">
        <v>2</v>
      </c>
      <c r="C34" s="10" t="s">
        <v>40</v>
      </c>
      <c r="D34" s="11">
        <v>176888296.49000001</v>
      </c>
      <c r="E34" s="12">
        <f t="shared" si="0"/>
        <v>29666671.310000002</v>
      </c>
      <c r="F34" s="11">
        <v>206554967.80000001</v>
      </c>
      <c r="G34" s="12">
        <f t="shared" si="1"/>
        <v>16999800</v>
      </c>
      <c r="H34" s="11">
        <v>223554767.80000001</v>
      </c>
      <c r="I34" s="12">
        <f t="shared" si="2"/>
        <v>14850000</v>
      </c>
      <c r="J34" s="11">
        <v>238404767.80000001</v>
      </c>
      <c r="K34" s="12">
        <f t="shared" si="3"/>
        <v>1325027.0899999738</v>
      </c>
      <c r="L34" s="11">
        <v>239729794.88999999</v>
      </c>
      <c r="M34" s="12">
        <f t="shared" si="4"/>
        <v>-209240.88999998569</v>
      </c>
      <c r="N34" s="11">
        <v>239520554</v>
      </c>
      <c r="O34" s="11">
        <v>239520554</v>
      </c>
      <c r="P34" s="12">
        <f t="shared" si="5"/>
        <v>62632257.50999999</v>
      </c>
    </row>
    <row r="35" spans="1:16" x14ac:dyDescent="0.25">
      <c r="A35" s="3" t="s">
        <v>9</v>
      </c>
      <c r="B35" s="3" t="s">
        <v>3</v>
      </c>
      <c r="C35" s="4" t="s">
        <v>41</v>
      </c>
      <c r="D35" s="5">
        <v>165208881.28999999</v>
      </c>
      <c r="E35" s="13">
        <f t="shared" si="0"/>
        <v>27579879.310000002</v>
      </c>
      <c r="F35" s="5">
        <v>192788760.59999999</v>
      </c>
      <c r="G35" s="13">
        <f t="shared" si="1"/>
        <v>16811535.099999994</v>
      </c>
      <c r="H35" s="5">
        <v>209600295.69999999</v>
      </c>
      <c r="I35" s="13">
        <f t="shared" si="2"/>
        <v>12890342.230000019</v>
      </c>
      <c r="J35" s="5">
        <v>222490637.93000001</v>
      </c>
      <c r="K35" s="13">
        <f t="shared" si="3"/>
        <v>-904972.90999999642</v>
      </c>
      <c r="L35" s="5">
        <v>221585665.02000001</v>
      </c>
      <c r="M35" s="13">
        <f t="shared" si="4"/>
        <v>1266955.4499999881</v>
      </c>
      <c r="N35" s="5">
        <v>222852620.47</v>
      </c>
      <c r="O35" s="5">
        <v>222852620.47</v>
      </c>
      <c r="P35" s="13">
        <f t="shared" si="5"/>
        <v>57643739.180000007</v>
      </c>
    </row>
    <row r="36" spans="1:16" ht="30" x14ac:dyDescent="0.25">
      <c r="A36" s="3" t="s">
        <v>9</v>
      </c>
      <c r="B36" s="3" t="s">
        <v>7</v>
      </c>
      <c r="C36" s="4" t="s">
        <v>42</v>
      </c>
      <c r="D36" s="5">
        <v>11679415.199999999</v>
      </c>
      <c r="E36" s="13">
        <f t="shared" si="0"/>
        <v>2086792</v>
      </c>
      <c r="F36" s="5">
        <v>13766207.199999999</v>
      </c>
      <c r="G36" s="13">
        <f t="shared" si="1"/>
        <v>188264.90000000037</v>
      </c>
      <c r="H36" s="5">
        <v>13954472.1</v>
      </c>
      <c r="I36" s="13">
        <f t="shared" si="2"/>
        <v>1959657.7699999996</v>
      </c>
      <c r="J36" s="5">
        <v>15914129.869999999</v>
      </c>
      <c r="K36" s="13">
        <f t="shared" si="3"/>
        <v>2230000.0000000019</v>
      </c>
      <c r="L36" s="5">
        <v>18144129.870000001</v>
      </c>
      <c r="M36" s="13">
        <f t="shared" si="4"/>
        <v>-1476196.3400000017</v>
      </c>
      <c r="N36" s="5">
        <v>16667933.529999999</v>
      </c>
      <c r="O36" s="5">
        <v>16667933.529999999</v>
      </c>
      <c r="P36" s="13">
        <f t="shared" si="5"/>
        <v>4988518.33</v>
      </c>
    </row>
    <row r="37" spans="1:16" s="2" customFormat="1" x14ac:dyDescent="0.25">
      <c r="A37" s="9" t="s">
        <v>11</v>
      </c>
      <c r="B37" s="9" t="s">
        <v>2</v>
      </c>
      <c r="C37" s="10" t="s">
        <v>43</v>
      </c>
      <c r="D37" s="11">
        <v>658388663.60000002</v>
      </c>
      <c r="E37" s="12">
        <f t="shared" si="0"/>
        <v>57901070.959999919</v>
      </c>
      <c r="F37" s="11">
        <v>716289734.55999994</v>
      </c>
      <c r="G37" s="12">
        <f t="shared" si="1"/>
        <v>-12900877.119999886</v>
      </c>
      <c r="H37" s="11">
        <v>703388857.44000006</v>
      </c>
      <c r="I37" s="12">
        <f t="shared" si="2"/>
        <v>13450000</v>
      </c>
      <c r="J37" s="11">
        <v>716838857.44000006</v>
      </c>
      <c r="K37" s="12">
        <f t="shared" si="3"/>
        <v>56352126.709999919</v>
      </c>
      <c r="L37" s="11">
        <v>773190984.14999998</v>
      </c>
      <c r="M37" s="12">
        <f t="shared" si="4"/>
        <v>3941156.2000000477</v>
      </c>
      <c r="N37" s="11">
        <v>777132140.35000002</v>
      </c>
      <c r="O37" s="11">
        <v>777132140.35000002</v>
      </c>
      <c r="P37" s="12">
        <f t="shared" si="5"/>
        <v>118743476.75</v>
      </c>
    </row>
    <row r="38" spans="1:16" x14ac:dyDescent="0.25">
      <c r="A38" s="3" t="s">
        <v>11</v>
      </c>
      <c r="B38" s="3" t="s">
        <v>4</v>
      </c>
      <c r="C38" s="4" t="s">
        <v>44</v>
      </c>
      <c r="D38" s="5">
        <v>388423033.97000003</v>
      </c>
      <c r="E38" s="13">
        <f t="shared" si="0"/>
        <v>56905900.959999979</v>
      </c>
      <c r="F38" s="5">
        <v>445328934.93000001</v>
      </c>
      <c r="G38" s="13">
        <f t="shared" si="1"/>
        <v>-12607637.939999998</v>
      </c>
      <c r="H38" s="5">
        <v>432721296.99000001</v>
      </c>
      <c r="I38" s="13">
        <f t="shared" si="2"/>
        <v>13764839</v>
      </c>
      <c r="J38" s="5">
        <v>446486135.99000001</v>
      </c>
      <c r="K38" s="13">
        <f t="shared" si="3"/>
        <v>56930317.769999981</v>
      </c>
      <c r="L38" s="5">
        <v>503416453.75999999</v>
      </c>
      <c r="M38" s="13">
        <f t="shared" si="4"/>
        <v>4799368.0199999809</v>
      </c>
      <c r="N38" s="5">
        <v>508215821.77999997</v>
      </c>
      <c r="O38" s="5">
        <v>508215821.77999997</v>
      </c>
      <c r="P38" s="13">
        <f t="shared" si="5"/>
        <v>119792787.80999994</v>
      </c>
    </row>
    <row r="39" spans="1:16" x14ac:dyDescent="0.25">
      <c r="A39" s="3" t="s">
        <v>11</v>
      </c>
      <c r="B39" s="3" t="s">
        <v>7</v>
      </c>
      <c r="C39" s="4" t="s">
        <v>45</v>
      </c>
      <c r="D39" s="5">
        <v>228324386.33000001</v>
      </c>
      <c r="E39" s="13">
        <f t="shared" si="0"/>
        <v>1045170</v>
      </c>
      <c r="F39" s="5">
        <v>229369556.33000001</v>
      </c>
      <c r="G39" s="13">
        <f t="shared" si="1"/>
        <v>-222939.18000000715</v>
      </c>
      <c r="H39" s="5">
        <v>229146617.15000001</v>
      </c>
      <c r="I39" s="13">
        <f t="shared" si="2"/>
        <v>0</v>
      </c>
      <c r="J39" s="5">
        <v>229146617.15000001</v>
      </c>
      <c r="K39" s="13">
        <f t="shared" si="3"/>
        <v>246257.13999998569</v>
      </c>
      <c r="L39" s="5">
        <v>229392874.28999999</v>
      </c>
      <c r="M39" s="13">
        <f t="shared" si="4"/>
        <v>-1220157.0699999928</v>
      </c>
      <c r="N39" s="5">
        <v>228172717.22</v>
      </c>
      <c r="O39" s="5">
        <v>228172717.22</v>
      </c>
      <c r="P39" s="13">
        <f t="shared" si="5"/>
        <v>-151669.11000001431</v>
      </c>
    </row>
    <row r="40" spans="1:16" ht="30" x14ac:dyDescent="0.25">
      <c r="A40" s="3" t="s">
        <v>11</v>
      </c>
      <c r="B40" s="3" t="s">
        <v>12</v>
      </c>
      <c r="C40" s="4" t="s">
        <v>46</v>
      </c>
      <c r="D40" s="5">
        <v>41641243.299999997</v>
      </c>
      <c r="E40" s="13">
        <f t="shared" si="0"/>
        <v>-50000</v>
      </c>
      <c r="F40" s="5">
        <v>41591243.299999997</v>
      </c>
      <c r="G40" s="13">
        <f t="shared" si="1"/>
        <v>-70300</v>
      </c>
      <c r="H40" s="5">
        <v>41520943.299999997</v>
      </c>
      <c r="I40" s="13">
        <f t="shared" si="2"/>
        <v>-314839</v>
      </c>
      <c r="J40" s="5">
        <v>41206104.299999997</v>
      </c>
      <c r="K40" s="13">
        <f t="shared" si="3"/>
        <v>-824448.19999999553</v>
      </c>
      <c r="L40" s="5">
        <v>40381656.100000001</v>
      </c>
      <c r="M40" s="13">
        <f t="shared" si="4"/>
        <v>361945.25</v>
      </c>
      <c r="N40" s="5">
        <v>40743601.350000001</v>
      </c>
      <c r="O40" s="5">
        <v>40743601.350000001</v>
      </c>
      <c r="P40" s="13">
        <f t="shared" si="5"/>
        <v>-897641.94999999553</v>
      </c>
    </row>
    <row r="41" spans="1:16" s="2" customFormat="1" x14ac:dyDescent="0.25">
      <c r="A41" s="9" t="s">
        <v>10</v>
      </c>
      <c r="B41" s="9" t="s">
        <v>2</v>
      </c>
      <c r="C41" s="10" t="s">
        <v>47</v>
      </c>
      <c r="D41" s="11">
        <v>48275424.229999997</v>
      </c>
      <c r="E41" s="12">
        <f t="shared" si="0"/>
        <v>1388100</v>
      </c>
      <c r="F41" s="11">
        <v>49663524.229999997</v>
      </c>
      <c r="G41" s="12">
        <f t="shared" si="1"/>
        <v>602163.99000000209</v>
      </c>
      <c r="H41" s="11">
        <v>50265688.219999999</v>
      </c>
      <c r="I41" s="12">
        <f t="shared" si="2"/>
        <v>4760366.3999999985</v>
      </c>
      <c r="J41" s="11">
        <v>55026054.619999997</v>
      </c>
      <c r="K41" s="12">
        <f t="shared" si="3"/>
        <v>467216.80000000447</v>
      </c>
      <c r="L41" s="11">
        <v>55493271.420000002</v>
      </c>
      <c r="M41" s="12">
        <f t="shared" si="4"/>
        <v>300000</v>
      </c>
      <c r="N41" s="11">
        <v>55793271.420000002</v>
      </c>
      <c r="O41" s="11">
        <v>55793271.420000002</v>
      </c>
      <c r="P41" s="12">
        <f t="shared" si="5"/>
        <v>7517847.1900000051</v>
      </c>
    </row>
    <row r="42" spans="1:16" x14ac:dyDescent="0.25">
      <c r="A42" s="3" t="s">
        <v>10</v>
      </c>
      <c r="B42" s="3" t="s">
        <v>6</v>
      </c>
      <c r="C42" s="4" t="s">
        <v>48</v>
      </c>
      <c r="D42" s="5">
        <v>9757928</v>
      </c>
      <c r="E42" s="13">
        <f t="shared" si="0"/>
        <v>0</v>
      </c>
      <c r="F42" s="5">
        <v>9757928</v>
      </c>
      <c r="G42" s="13">
        <f t="shared" si="1"/>
        <v>369243.99000000022</v>
      </c>
      <c r="H42" s="5">
        <v>10127171.99</v>
      </c>
      <c r="I42" s="13">
        <f t="shared" si="2"/>
        <v>-240684.50999999978</v>
      </c>
      <c r="J42" s="5">
        <v>9886487.4800000004</v>
      </c>
      <c r="K42" s="13">
        <f t="shared" si="3"/>
        <v>3015400</v>
      </c>
      <c r="L42" s="5">
        <v>12901887.48</v>
      </c>
      <c r="M42" s="13">
        <f t="shared" si="4"/>
        <v>0</v>
      </c>
      <c r="N42" s="5">
        <v>12901887.48</v>
      </c>
      <c r="O42" s="5">
        <v>12901887.48</v>
      </c>
      <c r="P42" s="13">
        <f t="shared" si="5"/>
        <v>3143959.4800000004</v>
      </c>
    </row>
    <row r="43" spans="1:16" x14ac:dyDescent="0.25">
      <c r="A43" s="3" t="s">
        <v>10</v>
      </c>
      <c r="B43" s="3" t="s">
        <v>4</v>
      </c>
      <c r="C43" s="4" t="s">
        <v>49</v>
      </c>
      <c r="D43" s="5">
        <v>33496247.66</v>
      </c>
      <c r="E43" s="13">
        <f t="shared" si="0"/>
        <v>1388099.9999999963</v>
      </c>
      <c r="F43" s="5">
        <v>34884347.659999996</v>
      </c>
      <c r="G43" s="13">
        <f t="shared" si="1"/>
        <v>232920</v>
      </c>
      <c r="H43" s="5">
        <v>35117267.659999996</v>
      </c>
      <c r="I43" s="13">
        <f t="shared" si="2"/>
        <v>4760366.400000006</v>
      </c>
      <c r="J43" s="5">
        <v>39877634.060000002</v>
      </c>
      <c r="K43" s="13">
        <f t="shared" si="3"/>
        <v>-2240183.200000003</v>
      </c>
      <c r="L43" s="5">
        <v>37637450.859999999</v>
      </c>
      <c r="M43" s="13">
        <f t="shared" si="4"/>
        <v>300000</v>
      </c>
      <c r="N43" s="5">
        <v>37937450.859999999</v>
      </c>
      <c r="O43" s="5">
        <v>37937450.859999999</v>
      </c>
      <c r="P43" s="13">
        <f t="shared" si="5"/>
        <v>4441203.1999999993</v>
      </c>
    </row>
    <row r="44" spans="1:16" ht="30" x14ac:dyDescent="0.25">
      <c r="A44" s="3" t="s">
        <v>10</v>
      </c>
      <c r="B44" s="3" t="s">
        <v>8</v>
      </c>
      <c r="C44" s="4" t="s">
        <v>50</v>
      </c>
      <c r="D44" s="5">
        <v>5021248.57</v>
      </c>
      <c r="E44" s="13">
        <f t="shared" si="0"/>
        <v>0</v>
      </c>
      <c r="F44" s="5">
        <v>5021248.57</v>
      </c>
      <c r="G44" s="13">
        <f t="shared" si="1"/>
        <v>0</v>
      </c>
      <c r="H44" s="5">
        <v>5021248.57</v>
      </c>
      <c r="I44" s="13">
        <f t="shared" si="2"/>
        <v>240684.50999999978</v>
      </c>
      <c r="J44" s="5">
        <v>5261933.08</v>
      </c>
      <c r="K44" s="13">
        <f t="shared" si="3"/>
        <v>-308000</v>
      </c>
      <c r="L44" s="5">
        <v>4953933.08</v>
      </c>
      <c r="M44" s="13">
        <f t="shared" si="4"/>
        <v>0</v>
      </c>
      <c r="N44" s="5">
        <v>4953933.08</v>
      </c>
      <c r="O44" s="5">
        <v>4953933.08</v>
      </c>
      <c r="P44" s="13">
        <f t="shared" si="5"/>
        <v>-67315.490000000224</v>
      </c>
    </row>
    <row r="45" spans="1:16" s="2" customFormat="1" ht="28.5" x14ac:dyDescent="0.25">
      <c r="A45" s="9" t="s">
        <v>15</v>
      </c>
      <c r="B45" s="9" t="s">
        <v>2</v>
      </c>
      <c r="C45" s="10" t="s">
        <v>51</v>
      </c>
      <c r="D45" s="11">
        <v>12782063.83</v>
      </c>
      <c r="E45" s="12">
        <f t="shared" si="0"/>
        <v>0</v>
      </c>
      <c r="F45" s="11">
        <v>12782063.83</v>
      </c>
      <c r="G45" s="12">
        <f t="shared" si="1"/>
        <v>0</v>
      </c>
      <c r="H45" s="11">
        <v>12782063.83</v>
      </c>
      <c r="I45" s="12">
        <f t="shared" si="2"/>
        <v>0</v>
      </c>
      <c r="J45" s="11">
        <v>12782063.83</v>
      </c>
      <c r="K45" s="12">
        <f t="shared" si="3"/>
        <v>210244.80000000075</v>
      </c>
      <c r="L45" s="11">
        <v>12992308.630000001</v>
      </c>
      <c r="M45" s="12">
        <f t="shared" si="4"/>
        <v>0</v>
      </c>
      <c r="N45" s="11">
        <v>12992308.630000001</v>
      </c>
      <c r="O45" s="11">
        <v>12992308.630000001</v>
      </c>
      <c r="P45" s="12">
        <f t="shared" si="5"/>
        <v>210244.80000000075</v>
      </c>
    </row>
    <row r="46" spans="1:16" x14ac:dyDescent="0.25">
      <c r="A46" s="3" t="s">
        <v>15</v>
      </c>
      <c r="B46" s="3" t="s">
        <v>3</v>
      </c>
      <c r="C46" s="4" t="s">
        <v>55</v>
      </c>
      <c r="D46" s="5">
        <v>6962709.4400000004</v>
      </c>
      <c r="E46" s="13">
        <f t="shared" si="0"/>
        <v>0</v>
      </c>
      <c r="F46" s="5">
        <v>6962709.4400000004</v>
      </c>
      <c r="G46" s="13">
        <f t="shared" si="1"/>
        <v>0</v>
      </c>
      <c r="H46" s="5">
        <v>6962709.4400000004</v>
      </c>
      <c r="I46" s="13">
        <f t="shared" si="2"/>
        <v>0</v>
      </c>
      <c r="J46" s="5">
        <v>6962709.4400000004</v>
      </c>
      <c r="K46" s="13">
        <f t="shared" si="3"/>
        <v>0</v>
      </c>
      <c r="L46" s="5">
        <v>6962709.4400000004</v>
      </c>
      <c r="M46" s="13">
        <f t="shared" si="4"/>
        <v>0</v>
      </c>
      <c r="N46" s="5">
        <v>6962709.4400000004</v>
      </c>
      <c r="O46" s="5">
        <v>6962709.4400000004</v>
      </c>
      <c r="P46" s="13">
        <f t="shared" si="5"/>
        <v>0</v>
      </c>
    </row>
    <row r="47" spans="1:16" x14ac:dyDescent="0.25">
      <c r="A47" s="3" t="s">
        <v>15</v>
      </c>
      <c r="B47" s="3" t="s">
        <v>6</v>
      </c>
      <c r="C47" s="4" t="s">
        <v>52</v>
      </c>
      <c r="D47" s="5">
        <v>5819354.3899999997</v>
      </c>
      <c r="E47" s="13">
        <f t="shared" si="0"/>
        <v>0</v>
      </c>
      <c r="F47" s="5">
        <v>5819354.3899999997</v>
      </c>
      <c r="G47" s="13">
        <f t="shared" si="1"/>
        <v>0</v>
      </c>
      <c r="H47" s="5">
        <v>5819354.3899999997</v>
      </c>
      <c r="I47" s="13">
        <f t="shared" si="2"/>
        <v>0</v>
      </c>
      <c r="J47" s="5">
        <v>5819354.3899999997</v>
      </c>
      <c r="K47" s="13">
        <f t="shared" si="3"/>
        <v>210244.80000000075</v>
      </c>
      <c r="L47" s="5">
        <v>6029599.1900000004</v>
      </c>
      <c r="M47" s="13">
        <f t="shared" si="4"/>
        <v>0</v>
      </c>
      <c r="N47" s="5">
        <v>6029599.1900000004</v>
      </c>
      <c r="O47" s="5">
        <v>6029599.1900000004</v>
      </c>
      <c r="P47" s="13">
        <f t="shared" si="5"/>
        <v>210244.80000000075</v>
      </c>
    </row>
    <row r="48" spans="1:16" s="2" customFormat="1" x14ac:dyDescent="0.25">
      <c r="A48" s="9"/>
      <c r="B48" s="9"/>
      <c r="C48" s="10" t="s">
        <v>60</v>
      </c>
      <c r="D48" s="11">
        <v>4954764535.4200001</v>
      </c>
      <c r="E48" s="12">
        <f t="shared" si="0"/>
        <v>553841656.80000019</v>
      </c>
      <c r="F48" s="11">
        <v>5508606192.2200003</v>
      </c>
      <c r="G48" s="12">
        <f t="shared" si="1"/>
        <v>197145754.0199995</v>
      </c>
      <c r="H48" s="11">
        <v>5705751946.2399998</v>
      </c>
      <c r="I48" s="12">
        <f t="shared" si="2"/>
        <v>216615415.78999996</v>
      </c>
      <c r="J48" s="11">
        <v>5922367362.0299997</v>
      </c>
      <c r="K48" s="12">
        <f t="shared" si="3"/>
        <v>270995066.94000053</v>
      </c>
      <c r="L48" s="11">
        <v>6193362428.9700003</v>
      </c>
      <c r="M48" s="12">
        <f t="shared" si="4"/>
        <v>11211275.659999847</v>
      </c>
      <c r="N48" s="11">
        <v>6204573704.6300001</v>
      </c>
      <c r="O48" s="11">
        <v>6204573704.6300001</v>
      </c>
      <c r="P48" s="12">
        <f t="shared" si="5"/>
        <v>1249809169.21</v>
      </c>
    </row>
  </sheetData>
  <mergeCells count="13">
    <mergeCell ref="A2:P2"/>
    <mergeCell ref="A4:A6"/>
    <mergeCell ref="B4:B6"/>
    <mergeCell ref="D4:D6"/>
    <mergeCell ref="C4:C6"/>
    <mergeCell ref="O4:O6"/>
    <mergeCell ref="P4:P6"/>
    <mergeCell ref="E4:N4"/>
    <mergeCell ref="E5:F5"/>
    <mergeCell ref="G5:H5"/>
    <mergeCell ref="I5:J5"/>
    <mergeCell ref="K5:L5"/>
    <mergeCell ref="M5:N5"/>
  </mergeCells>
  <pageMargins left="1.3779527559055118" right="0.39370078740157483" top="0.98425196850393704" bottom="0.78740157480314965" header="0" footer="0.51181102362204722"/>
  <pageSetup paperSize="9" scale="29" fitToHeight="0" orientation="portrait" horizontalDpi="4294967295" verticalDpi="4294967295" r:id="rId1"/>
  <headerFooter scaleWithDoc="0">
    <oddHeader>&amp;C&amp;"Times New Roman,обычный"&amp;10&amp;P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РАСХОДЫ</vt:lpstr>
      <vt:lpstr>__bookmark_1</vt:lpstr>
      <vt:lpstr>__bookmark_2</vt:lpstr>
      <vt:lpstr>РАСХОДЫ!Область_печати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GaNV</dc:creator>
  <cp:lastModifiedBy>GaNV</cp:lastModifiedBy>
  <cp:lastPrinted>2023-11-01T12:18:29Z</cp:lastPrinted>
  <dcterms:created xsi:type="dcterms:W3CDTF">2023-10-11T17:46:23Z</dcterms:created>
  <dcterms:modified xsi:type="dcterms:W3CDTF">2026-01-16T06:35:53Z</dcterms:modified>
</cp:coreProperties>
</file>