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aNV\Desktop\для отчета об исп бюджета за 2024\"/>
    </mc:Choice>
  </mc:AlternateContent>
  <bookViews>
    <workbookView xWindow="0" yWindow="0" windowWidth="28800" windowHeight="11805"/>
  </bookViews>
  <sheets>
    <sheet name="РАСХОДЫ" sheetId="1" r:id="rId1"/>
  </sheets>
  <definedNames>
    <definedName name="__bookmark_1">РАСХОДЫ!$A$5:$D$6</definedName>
    <definedName name="__bookmark_2">РАСХОДЫ!$A$7:$D$48</definedName>
    <definedName name="_xlnm.Print_Titles" localSheetId="0">РАСХОДЫ!#REF!</definedName>
    <definedName name="_xlnm.Print_Area" localSheetId="0">РАСХОДЫ!$A$1:$P$50</definedName>
  </definedNames>
  <calcPr calcId="162913"/>
</workbook>
</file>

<file path=xl/calcChain.xml><?xml version="1.0" encoding="utf-8"?>
<calcChain xmlns="http://schemas.openxmlformats.org/spreadsheetml/2006/main">
  <c r="M8" i="1" l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7" i="1"/>
  <c r="G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7" i="1"/>
</calcChain>
</file>

<file path=xl/sharedStrings.xml><?xml version="1.0" encoding="utf-8"?>
<sst xmlns="http://schemas.openxmlformats.org/spreadsheetml/2006/main" count="151" uniqueCount="73">
  <si>
    <t>Наименование</t>
  </si>
  <si>
    <t>Рз</t>
  </si>
  <si>
    <t>-</t>
  </si>
  <si>
    <t>01</t>
  </si>
  <si>
    <t>03</t>
  </si>
  <si>
    <t>13</t>
  </si>
  <si>
    <t>02</t>
  </si>
  <si>
    <t>04</t>
  </si>
  <si>
    <t>05</t>
  </si>
  <si>
    <t>08</t>
  </si>
  <si>
    <t>11</t>
  </si>
  <si>
    <t>10</t>
  </si>
  <si>
    <t>06</t>
  </si>
  <si>
    <t>09</t>
  </si>
  <si>
    <t>07</t>
  </si>
  <si>
    <t>12</t>
  </si>
  <si>
    <t>ОБЩЕГОСУДАРСТВЕННЫЕ ВОПРОСЫ</t>
  </si>
  <si>
    <t>Функционирование высшего должностного лица субъекта Российской Федерации и муниципального образования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</si>
  <si>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</si>
  <si>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Судебная система</t>
  </si>
  <si>
    <t>Обеспечение деятельности финансовых, налоговых и таможенных органов и органов финансового (финансово-бюджетного) надзора</t>
  </si>
  <si>
    <t>Резервные фонды</t>
  </si>
  <si>
    <t>Другие общегосударственные вопросы</t>
  </si>
  <si>
    <t>НАЦИОНАЛЬНАЯ ОБОРОНА</t>
  </si>
  <si>
    <t>Мобилизационная и вневойсковая подготовка</t>
  </si>
  <si>
    <t>НАЦИОНАЛЬНАЯ БЕЗОПАСНОСТЬ И ПРАВООХРАНИТЕЛЬНАЯ ДЕЯТЕЛЬНОСТЬ</t>
  </si>
  <si>
    <t>Защита населения и территории от чрезвычайных ситуаций природного и техногенного характера, пожарная безопасность</t>
  </si>
  <si>
    <t>НАЦИОНАЛЬНАЯ ЭКОНОМИКА</t>
  </si>
  <si>
    <t>Сельское хозяйство и рыболовство</t>
  </si>
  <si>
    <t>Водное хозяйство</t>
  </si>
  <si>
    <t>Дорожное хозяйство (дорожные фонды)</t>
  </si>
  <si>
    <t>Другие вопросы в области национальной экономики</t>
  </si>
  <si>
    <t>ЖИЛИЩНО-КОММУНАЛЬНОЕ ХОЗЯЙСТВО</t>
  </si>
  <si>
    <t>Благоустройство</t>
  </si>
  <si>
    <t>Другие вопросы в области жилищно-коммунального хозяйства</t>
  </si>
  <si>
    <t>ОБРАЗОВАНИЕ</t>
  </si>
  <si>
    <t>Дошкольное образование</t>
  </si>
  <si>
    <t>Общее образование</t>
  </si>
  <si>
    <t>Дополнительное образование детей</t>
  </si>
  <si>
    <t>Молодежная политика</t>
  </si>
  <si>
    <t>Другие вопросы в области образования</t>
  </si>
  <si>
    <t>КУЛЬТУРА, КИНЕМАТОГРАФИЯ</t>
  </si>
  <si>
    <t>Культура</t>
  </si>
  <si>
    <t>Другие вопросы в области культуры, кинематографии</t>
  </si>
  <si>
    <t>СОЦИАЛЬНАЯ ПОЛИТИКА</t>
  </si>
  <si>
    <t>Социальное обеспечение населения</t>
  </si>
  <si>
    <t>Охрана семьи и детства</t>
  </si>
  <si>
    <t>Другие вопросы в области социальной политики</t>
  </si>
  <si>
    <t>ФИЗИЧЕСКАЯ КУЛЬТУРА И СПОРТ</t>
  </si>
  <si>
    <t>Массовый спорт</t>
  </si>
  <si>
    <t>Спорт высших достижений</t>
  </si>
  <si>
    <t>Другие вопросы в области физической культуры и спорта</t>
  </si>
  <si>
    <t>СРЕДСТВА МАССОВОЙ ИНФОРМАЦИИ</t>
  </si>
  <si>
    <t>Периодическая печать и издательства</t>
  </si>
  <si>
    <t>Функционирование Правительства Российской Федерации, высших исполнительных органов субъектов Российской Федерации, местных администраций</t>
  </si>
  <si>
    <t>(рублей)</t>
  </si>
  <si>
    <t>ЗДРАВООХРАНЕНИЕ</t>
  </si>
  <si>
    <t>Стационарная медицинская помощь</t>
  </si>
  <si>
    <t>Телевидение и радиовещание</t>
  </si>
  <si>
    <t>№544 от 22.02.2024 г.</t>
  </si>
  <si>
    <t>№565 от 03.05.2024 г.</t>
  </si>
  <si>
    <t>№573 от 04.07.2024 г.</t>
  </si>
  <si>
    <t>№583 от 04.10.2024 г.</t>
  </si>
  <si>
    <t>№608 от 13.12.2024 г.</t>
  </si>
  <si>
    <t>утвержденные значения</t>
  </si>
  <si>
    <r>
      <t>Решение Шпаковского муниципального округа Ставропольского края от 07.12.2023 г. № 524
«О бюджете Шпаковского муниципального округа Ставропольского края на 2024 год и плановый период 2025 и 2026 годов»</t>
    </r>
    <r>
      <rPr>
        <b/>
        <sz val="9"/>
        <rFont val="Times New Roman"/>
        <family val="1"/>
        <charset val="204"/>
      </rPr>
      <t xml:space="preserve"> (первоначальная редакция)</t>
    </r>
  </si>
  <si>
    <t>Пр</t>
  </si>
  <si>
    <r>
      <t xml:space="preserve">Решение Шпаковского муниципального округа Ставропольского края от 07.12.2023 г. № 524
«О бюджете Шпаковского муниципального округа Ставропольского края на 2024 год и плановый период 2025 и 2026 годов» </t>
    </r>
    <r>
      <rPr>
        <b/>
        <sz val="9"/>
        <rFont val="Times New Roman"/>
        <family val="1"/>
        <charset val="204"/>
      </rPr>
      <t>(с учетом внесенных изменений)</t>
    </r>
  </si>
  <si>
    <r>
      <rPr>
        <b/>
        <sz val="11"/>
        <color indexed="8"/>
        <rFont val="Times New Roman"/>
        <family val="1"/>
        <charset val="204"/>
      </rPr>
      <t>Справочно:</t>
    </r>
    <r>
      <rPr>
        <sz val="11"/>
        <color indexed="8"/>
        <rFont val="Times New Roman"/>
        <family val="1"/>
        <charset val="204"/>
      </rPr>
      <t xml:space="preserve">
Сумма внесенных изменений в течение 2024 года</t>
    </r>
  </si>
  <si>
    <t xml:space="preserve">внесенные изменения </t>
  </si>
  <si>
    <t>Решения  Думы Шпаковского муниципального округа Ставропольского края о внесении изменений в решение 
Шпаковского муниципального округа Ставропольского края «О бюджете Шпаковского муниципального округа Ставропольского края 
на 2024 год и плановый период 2025 и 2026 годов»</t>
  </si>
  <si>
    <t>Сведения о внесенных изменениях в бюджет Шпаковского муниципального округа Ставропольского края по разделам (Рз) и подразделам (ПР) классификации расходов бюджетов за 2024 год</t>
  </si>
  <si>
    <t>ВСЕГО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</si>
</sst>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;[Red]\-00;&quot;&quot;"/>
  </numFmts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8"/>
      <color theme="3"/>
      <name val="Calibri Light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color indexed="12"/>
      <name val="Arial"/>
      <family val="2"/>
      <charset val="204"/>
    </font>
    <font>
      <sz val="11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name val="Arial Cyr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9"/>
      <color indexed="8"/>
      <name val="Times New Roman"/>
      <family val="1"/>
      <charset val="204"/>
    </font>
    <font>
      <b/>
      <sz val="11"/>
      <name val="Times New Roman"/>
      <family val="1"/>
      <charset val="204"/>
    </font>
    <font>
      <b/>
      <i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0" fontId="28" fillId="0" borderId="0"/>
  </cellStyleXfs>
  <cellXfs count="26">
    <xf numFmtId="0" fontId="0" fillId="0" borderId="0" xfId="0"/>
    <xf numFmtId="0" fontId="19" fillId="0" borderId="0" xfId="0" applyFont="1"/>
    <xf numFmtId="0" fontId="16" fillId="0" borderId="0" xfId="0" applyFont="1"/>
    <xf numFmtId="164" fontId="27" fillId="0" borderId="10" xfId="43" applyNumberFormat="1" applyFont="1" applyFill="1" applyBorder="1" applyAlignment="1" applyProtection="1">
      <alignment horizontal="center" vertical="top"/>
      <protection hidden="1"/>
    </xf>
    <xf numFmtId="49" fontId="27" fillId="0" borderId="10" xfId="43" applyNumberFormat="1" applyFont="1" applyFill="1" applyBorder="1" applyAlignment="1" applyProtection="1">
      <alignment horizontal="justify" vertical="top" wrapText="1"/>
      <protection hidden="1"/>
    </xf>
    <xf numFmtId="4" fontId="20" fillId="0" borderId="10" xfId="0" applyNumberFormat="1" applyFont="1" applyFill="1" applyBorder="1" applyAlignment="1" applyProtection="1">
      <alignment horizontal="right" vertical="top" wrapText="1"/>
    </xf>
    <xf numFmtId="0" fontId="27" fillId="34" borderId="0" xfId="43" applyFont="1" applyFill="1" applyBorder="1" applyAlignment="1">
      <alignment horizontal="right"/>
    </xf>
    <xf numFmtId="0" fontId="27" fillId="33" borderId="10" xfId="43" applyFont="1" applyFill="1" applyBorder="1" applyAlignment="1" applyProtection="1">
      <alignment horizontal="center" vertical="center" wrapText="1"/>
      <protection hidden="1"/>
    </xf>
    <xf numFmtId="0" fontId="20" fillId="33" borderId="10" xfId="0" applyFont="1" applyFill="1" applyBorder="1" applyAlignment="1">
      <alignment horizontal="center" vertical="center" wrapText="1"/>
    </xf>
    <xf numFmtId="0" fontId="19" fillId="33" borderId="10" xfId="0" applyFont="1" applyFill="1" applyBorder="1" applyAlignment="1">
      <alignment horizontal="center" vertical="center" wrapText="1"/>
    </xf>
    <xf numFmtId="0" fontId="29" fillId="34" borderId="0" xfId="44" applyFont="1" applyFill="1" applyAlignment="1">
      <alignment horizontal="center" wrapText="1"/>
    </xf>
    <xf numFmtId="0" fontId="19" fillId="33" borderId="10" xfId="44" applyFont="1" applyFill="1" applyBorder="1" applyAlignment="1">
      <alignment horizontal="center" vertical="center"/>
    </xf>
    <xf numFmtId="4" fontId="30" fillId="33" borderId="10" xfId="0" applyNumberFormat="1" applyFont="1" applyFill="1" applyBorder="1" applyAlignment="1">
      <alignment horizontal="center" vertical="center" wrapText="1"/>
    </xf>
    <xf numFmtId="0" fontId="23" fillId="33" borderId="10" xfId="0" applyFont="1" applyFill="1" applyBorder="1" applyAlignment="1">
      <alignment horizontal="center" vertical="center" wrapText="1"/>
    </xf>
    <xf numFmtId="0" fontId="25" fillId="33" borderId="10" xfId="0" applyFont="1" applyFill="1" applyBorder="1" applyAlignment="1">
      <alignment horizontal="center" vertical="center" wrapText="1"/>
    </xf>
    <xf numFmtId="0" fontId="31" fillId="33" borderId="11" xfId="0" applyNumberFormat="1" applyFont="1" applyFill="1" applyBorder="1" applyAlignment="1" applyProtection="1">
      <alignment horizontal="center" vertical="center" wrapText="1"/>
    </xf>
    <xf numFmtId="0" fontId="31" fillId="33" borderId="12" xfId="0" applyNumberFormat="1" applyFont="1" applyFill="1" applyBorder="1" applyAlignment="1" applyProtection="1">
      <alignment horizontal="center" vertical="center" wrapText="1"/>
    </xf>
    <xf numFmtId="0" fontId="23" fillId="33" borderId="11" xfId="0" applyFont="1" applyFill="1" applyBorder="1" applyAlignment="1">
      <alignment horizontal="center" vertical="center" wrapText="1"/>
    </xf>
    <xf numFmtId="0" fontId="23" fillId="33" borderId="12" xfId="0" applyFont="1" applyFill="1" applyBorder="1" applyAlignment="1">
      <alignment horizontal="center" vertical="center" wrapText="1"/>
    </xf>
    <xf numFmtId="4" fontId="22" fillId="33" borderId="10" xfId="0" applyNumberFormat="1" applyFont="1" applyFill="1" applyBorder="1" applyAlignment="1">
      <alignment horizontal="center" vertical="center" wrapText="1"/>
    </xf>
    <xf numFmtId="0" fontId="22" fillId="33" borderId="10" xfId="0" applyFont="1" applyFill="1" applyBorder="1" applyAlignment="1">
      <alignment horizontal="center" vertical="center" wrapText="1"/>
    </xf>
    <xf numFmtId="164" fontId="32" fillId="33" borderId="10" xfId="43" applyNumberFormat="1" applyFont="1" applyFill="1" applyBorder="1" applyAlignment="1" applyProtection="1">
      <alignment horizontal="center" vertical="top"/>
      <protection hidden="1"/>
    </xf>
    <xf numFmtId="49" fontId="32" fillId="33" borderId="10" xfId="43" applyNumberFormat="1" applyFont="1" applyFill="1" applyBorder="1" applyAlignment="1" applyProtection="1">
      <alignment horizontal="justify" vertical="top" wrapText="1"/>
      <protection hidden="1"/>
    </xf>
    <xf numFmtId="4" fontId="21" fillId="33" borderId="10" xfId="0" applyNumberFormat="1" applyFont="1" applyFill="1" applyBorder="1" applyAlignment="1" applyProtection="1">
      <alignment horizontal="right" vertical="top" wrapText="1"/>
    </xf>
    <xf numFmtId="4" fontId="33" fillId="33" borderId="10" xfId="0" applyNumberFormat="1" applyFont="1" applyFill="1" applyBorder="1" applyAlignment="1" applyProtection="1">
      <alignment horizontal="right" vertical="top" wrapText="1"/>
    </xf>
    <xf numFmtId="4" fontId="34" fillId="33" borderId="10" xfId="0" applyNumberFormat="1" applyFont="1" applyFill="1" applyBorder="1" applyAlignment="1" applyProtection="1">
      <alignment horizontal="right" vertical="top" wrapText="1"/>
    </xf>
  </cellXfs>
  <cellStyles count="45">
    <cellStyle name="20% — акцент1" xfId="19" builtinId="30" customBuiltin="1"/>
    <cellStyle name="20% — акцент2" xfId="23" builtinId="34" customBuiltin="1"/>
    <cellStyle name="20% — акцент3" xfId="27" builtinId="38" customBuiltin="1"/>
    <cellStyle name="20% — акцент4" xfId="31" builtinId="42" customBuiltin="1"/>
    <cellStyle name="20% — акцент5" xfId="35" builtinId="46" customBuiltin="1"/>
    <cellStyle name="20% — акцент6" xfId="39" builtinId="50" customBuiltin="1"/>
    <cellStyle name="40% — акцент1" xfId="20" builtinId="31" customBuiltin="1"/>
    <cellStyle name="40% — акцент2" xfId="24" builtinId="35" customBuiltin="1"/>
    <cellStyle name="40% — акцент3" xfId="28" builtinId="39" customBuiltin="1"/>
    <cellStyle name="40% — акцент4" xfId="32" builtinId="43" customBuiltin="1"/>
    <cellStyle name="40% — акцент5" xfId="36" builtinId="47" customBuiltin="1"/>
    <cellStyle name="40% — акцент6" xfId="40" builtinId="51" customBuiltin="1"/>
    <cellStyle name="60% — акцент1" xfId="21" builtinId="32" customBuiltin="1"/>
    <cellStyle name="60% — акцент2" xfId="25" builtinId="36" customBuiltin="1"/>
    <cellStyle name="60% — акцент3" xfId="29" builtinId="40" customBuiltin="1"/>
    <cellStyle name="60% — акцент4" xfId="33" builtinId="44" customBuiltin="1"/>
    <cellStyle name="60% — акцент5" xfId="37" builtinId="48" customBuiltin="1"/>
    <cellStyle name="60% — акцент6" xfId="41" builtinId="52" customBuiltin="1"/>
    <cellStyle name="Hyperlink" xfId="42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Обычный 2" xfId="44"/>
    <cellStyle name="Обычный_tmp" xfId="43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P49"/>
  <sheetViews>
    <sheetView tabSelected="1" view="pageBreakPreview" zoomScale="80" zoomScaleNormal="100" zoomScaleSheetLayoutView="80" workbookViewId="0">
      <selection activeCell="D30" sqref="D30"/>
    </sheetView>
  </sheetViews>
  <sheetFormatPr defaultRowHeight="15" x14ac:dyDescent="0.25"/>
  <cols>
    <col min="1" max="1" width="7.42578125" style="1" customWidth="1"/>
    <col min="2" max="2" width="9.140625" style="1" customWidth="1"/>
    <col min="3" max="3" width="42.42578125" style="1" customWidth="1"/>
    <col min="4" max="4" width="21" style="1" customWidth="1"/>
    <col min="5" max="5" width="16.5703125" style="1" customWidth="1"/>
    <col min="6" max="6" width="17.140625" customWidth="1"/>
    <col min="7" max="7" width="16.140625" customWidth="1"/>
    <col min="8" max="8" width="17.140625" customWidth="1"/>
    <col min="9" max="9" width="14.5703125" customWidth="1"/>
    <col min="10" max="10" width="17.140625" customWidth="1"/>
    <col min="11" max="11" width="14.5703125" customWidth="1"/>
    <col min="12" max="12" width="17.140625" customWidth="1"/>
    <col min="13" max="13" width="14.5703125" customWidth="1"/>
    <col min="14" max="14" width="17.140625" customWidth="1"/>
    <col min="15" max="16" width="21" customWidth="1"/>
  </cols>
  <sheetData>
    <row r="2" spans="1:16" ht="36" customHeight="1" x14ac:dyDescent="0.3">
      <c r="A2" s="10" t="s">
        <v>71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</row>
    <row r="3" spans="1:16" x14ac:dyDescent="0.25">
      <c r="P3" s="6" t="s">
        <v>55</v>
      </c>
    </row>
    <row r="4" spans="1:16" ht="54.75" customHeight="1" x14ac:dyDescent="0.25">
      <c r="A4" s="11" t="s">
        <v>1</v>
      </c>
      <c r="B4" s="11" t="s">
        <v>66</v>
      </c>
      <c r="C4" s="7" t="s">
        <v>0</v>
      </c>
      <c r="D4" s="13" t="s">
        <v>65</v>
      </c>
      <c r="E4" s="12" t="s">
        <v>70</v>
      </c>
      <c r="F4" s="12"/>
      <c r="G4" s="12"/>
      <c r="H4" s="12"/>
      <c r="I4" s="12"/>
      <c r="J4" s="12"/>
      <c r="K4" s="12"/>
      <c r="L4" s="12"/>
      <c r="M4" s="12"/>
      <c r="N4" s="12"/>
      <c r="O4" s="13" t="s">
        <v>67</v>
      </c>
      <c r="P4" s="8" t="s">
        <v>68</v>
      </c>
    </row>
    <row r="5" spans="1:16" ht="38.25" customHeight="1" x14ac:dyDescent="0.25">
      <c r="A5" s="11"/>
      <c r="B5" s="11"/>
      <c r="C5" s="7"/>
      <c r="D5" s="14"/>
      <c r="E5" s="15" t="s">
        <v>59</v>
      </c>
      <c r="F5" s="16"/>
      <c r="G5" s="17" t="s">
        <v>60</v>
      </c>
      <c r="H5" s="18"/>
      <c r="I5" s="15" t="s">
        <v>61</v>
      </c>
      <c r="J5" s="16"/>
      <c r="K5" s="15" t="s">
        <v>62</v>
      </c>
      <c r="L5" s="16"/>
      <c r="M5" s="15" t="s">
        <v>63</v>
      </c>
      <c r="N5" s="16"/>
      <c r="O5" s="13"/>
      <c r="P5" s="9"/>
    </row>
    <row r="6" spans="1:16" ht="54.75" customHeight="1" x14ac:dyDescent="0.25">
      <c r="A6" s="11"/>
      <c r="B6" s="11"/>
      <c r="C6" s="7"/>
      <c r="D6" s="14"/>
      <c r="E6" s="19" t="s">
        <v>69</v>
      </c>
      <c r="F6" s="20" t="s">
        <v>64</v>
      </c>
      <c r="G6" s="19" t="s">
        <v>69</v>
      </c>
      <c r="H6" s="20" t="s">
        <v>64</v>
      </c>
      <c r="I6" s="19" t="s">
        <v>69</v>
      </c>
      <c r="J6" s="20" t="s">
        <v>64</v>
      </c>
      <c r="K6" s="19" t="s">
        <v>69</v>
      </c>
      <c r="L6" s="20" t="s">
        <v>64</v>
      </c>
      <c r="M6" s="19" t="s">
        <v>69</v>
      </c>
      <c r="N6" s="20" t="s">
        <v>64</v>
      </c>
      <c r="O6" s="13"/>
      <c r="P6" s="9"/>
    </row>
    <row r="7" spans="1:16" s="2" customFormat="1" ht="28.5" x14ac:dyDescent="0.25">
      <c r="A7" s="21" t="s">
        <v>3</v>
      </c>
      <c r="B7" s="21" t="s">
        <v>2</v>
      </c>
      <c r="C7" s="22" t="s">
        <v>16</v>
      </c>
      <c r="D7" s="23">
        <v>425038470.44</v>
      </c>
      <c r="E7" s="24">
        <f>F7-D7</f>
        <v>12959353.24000001</v>
      </c>
      <c r="F7" s="23">
        <v>437997823.68000001</v>
      </c>
      <c r="G7" s="24">
        <f>H7-F7</f>
        <v>-1623493.3700000048</v>
      </c>
      <c r="H7" s="23">
        <v>436374330.31</v>
      </c>
      <c r="I7" s="24">
        <f>J7-H7</f>
        <v>5358119.9100000262</v>
      </c>
      <c r="J7" s="23">
        <v>441732450.22000003</v>
      </c>
      <c r="K7" s="24">
        <f>L7-J7</f>
        <v>100916018.76999998</v>
      </c>
      <c r="L7" s="23">
        <v>542648468.99000001</v>
      </c>
      <c r="M7" s="24">
        <f>N7-L7</f>
        <v>13018032.919999957</v>
      </c>
      <c r="N7" s="23">
        <v>555666501.90999997</v>
      </c>
      <c r="O7" s="23">
        <v>555666501.90999997</v>
      </c>
      <c r="P7" s="24">
        <f>O7-D7</f>
        <v>130628031.46999997</v>
      </c>
    </row>
    <row r="8" spans="1:16" ht="45" x14ac:dyDescent="0.25">
      <c r="A8" s="3" t="s">
        <v>3</v>
      </c>
      <c r="B8" s="3" t="s">
        <v>6</v>
      </c>
      <c r="C8" s="4" t="s">
        <v>17</v>
      </c>
      <c r="D8" s="5">
        <v>2370177.08</v>
      </c>
      <c r="E8" s="25">
        <f t="shared" ref="E8:E49" si="0">F8-D8</f>
        <v>0</v>
      </c>
      <c r="F8" s="5">
        <v>2370177.08</v>
      </c>
      <c r="G8" s="25">
        <f t="shared" ref="G8:G49" si="1">H8-F8</f>
        <v>147491.81000000006</v>
      </c>
      <c r="H8" s="5">
        <v>2517668.89</v>
      </c>
      <c r="I8" s="25">
        <f t="shared" ref="I8:I49" si="2">J8-H8</f>
        <v>15518.589999999851</v>
      </c>
      <c r="J8" s="5">
        <v>2533187.48</v>
      </c>
      <c r="K8" s="25">
        <f t="shared" ref="K8:K49" si="3">L8-J8</f>
        <v>0</v>
      </c>
      <c r="L8" s="5">
        <v>2533187.48</v>
      </c>
      <c r="M8" s="25">
        <f t="shared" ref="M8:M49" si="4">N8-L8</f>
        <v>0</v>
      </c>
      <c r="N8" s="5">
        <v>2533187.48</v>
      </c>
      <c r="O8" s="5">
        <v>2533187.48</v>
      </c>
      <c r="P8" s="25">
        <f t="shared" ref="P8:P49" si="5">O8-D8</f>
        <v>163010.39999999991</v>
      </c>
    </row>
    <row r="9" spans="1:16" ht="75" x14ac:dyDescent="0.25">
      <c r="A9" s="3" t="s">
        <v>3</v>
      </c>
      <c r="B9" s="3" t="s">
        <v>4</v>
      </c>
      <c r="C9" s="4" t="s">
        <v>18</v>
      </c>
      <c r="D9" s="5">
        <v>6351746.8499999996</v>
      </c>
      <c r="E9" s="25">
        <f t="shared" si="0"/>
        <v>0</v>
      </c>
      <c r="F9" s="5">
        <v>6351746.8499999996</v>
      </c>
      <c r="G9" s="25">
        <f t="shared" si="1"/>
        <v>393546.3200000003</v>
      </c>
      <c r="H9" s="5">
        <v>6745293.1699999999</v>
      </c>
      <c r="I9" s="25">
        <f t="shared" si="2"/>
        <v>41407.610000000335</v>
      </c>
      <c r="J9" s="5">
        <v>6786700.7800000003</v>
      </c>
      <c r="K9" s="25">
        <f t="shared" si="3"/>
        <v>248652.04999999981</v>
      </c>
      <c r="L9" s="5">
        <v>7035352.8300000001</v>
      </c>
      <c r="M9" s="25">
        <f t="shared" si="4"/>
        <v>-2044</v>
      </c>
      <c r="N9" s="5">
        <v>7033308.8300000001</v>
      </c>
      <c r="O9" s="5">
        <v>7033308.8300000001</v>
      </c>
      <c r="P9" s="25">
        <f t="shared" si="5"/>
        <v>681561.98000000045</v>
      </c>
    </row>
    <row r="10" spans="1:16" ht="75" x14ac:dyDescent="0.25">
      <c r="A10" s="3" t="s">
        <v>3</v>
      </c>
      <c r="B10" s="3" t="s">
        <v>7</v>
      </c>
      <c r="C10" s="4" t="s">
        <v>54</v>
      </c>
      <c r="D10" s="5">
        <v>84472060.129999995</v>
      </c>
      <c r="E10" s="25">
        <f t="shared" si="0"/>
        <v>-539822.21999999881</v>
      </c>
      <c r="F10" s="5">
        <v>83932237.909999996</v>
      </c>
      <c r="G10" s="25">
        <f t="shared" si="1"/>
        <v>5039443.1400000006</v>
      </c>
      <c r="H10" s="5">
        <v>88971681.049999997</v>
      </c>
      <c r="I10" s="25">
        <f t="shared" si="2"/>
        <v>473784.40999999642</v>
      </c>
      <c r="J10" s="5">
        <v>89445465.459999993</v>
      </c>
      <c r="K10" s="25">
        <f t="shared" si="3"/>
        <v>6663957.7600000054</v>
      </c>
      <c r="L10" s="5">
        <v>96109423.219999999</v>
      </c>
      <c r="M10" s="25">
        <f t="shared" si="4"/>
        <v>6012088.3599999994</v>
      </c>
      <c r="N10" s="5">
        <v>102121511.58</v>
      </c>
      <c r="O10" s="5">
        <v>102121511.58</v>
      </c>
      <c r="P10" s="25">
        <f t="shared" si="5"/>
        <v>17649451.450000003</v>
      </c>
    </row>
    <row r="11" spans="1:16" x14ac:dyDescent="0.25">
      <c r="A11" s="3" t="s">
        <v>3</v>
      </c>
      <c r="B11" s="3" t="s">
        <v>8</v>
      </c>
      <c r="C11" s="4" t="s">
        <v>19</v>
      </c>
      <c r="D11" s="5">
        <v>30778.55</v>
      </c>
      <c r="E11" s="25">
        <f t="shared" si="0"/>
        <v>0</v>
      </c>
      <c r="F11" s="5">
        <v>30778.55</v>
      </c>
      <c r="G11" s="25">
        <f t="shared" si="1"/>
        <v>0</v>
      </c>
      <c r="H11" s="5">
        <v>30778.55</v>
      </c>
      <c r="I11" s="25">
        <f t="shared" si="2"/>
        <v>0</v>
      </c>
      <c r="J11" s="5">
        <v>30778.55</v>
      </c>
      <c r="K11" s="25">
        <f t="shared" si="3"/>
        <v>0</v>
      </c>
      <c r="L11" s="5">
        <v>30778.55</v>
      </c>
      <c r="M11" s="25">
        <f t="shared" si="4"/>
        <v>0</v>
      </c>
      <c r="N11" s="5">
        <v>30778.55</v>
      </c>
      <c r="O11" s="5">
        <v>30778.55</v>
      </c>
      <c r="P11" s="25">
        <f t="shared" si="5"/>
        <v>0</v>
      </c>
    </row>
    <row r="12" spans="1:16" ht="60" x14ac:dyDescent="0.25">
      <c r="A12" s="3" t="s">
        <v>3</v>
      </c>
      <c r="B12" s="3" t="s">
        <v>12</v>
      </c>
      <c r="C12" s="4" t="s">
        <v>20</v>
      </c>
      <c r="D12" s="5">
        <v>27337944.25</v>
      </c>
      <c r="E12" s="25">
        <f t="shared" si="0"/>
        <v>7000000</v>
      </c>
      <c r="F12" s="5">
        <v>34337944.25</v>
      </c>
      <c r="G12" s="25">
        <f t="shared" si="1"/>
        <v>416508.1099999994</v>
      </c>
      <c r="H12" s="5">
        <v>34754452.359999999</v>
      </c>
      <c r="I12" s="25">
        <f t="shared" si="2"/>
        <v>-1151427.1499999985</v>
      </c>
      <c r="J12" s="5">
        <v>33603025.210000001</v>
      </c>
      <c r="K12" s="25">
        <f t="shared" si="3"/>
        <v>2325721.0399999991</v>
      </c>
      <c r="L12" s="5">
        <v>35928746.25</v>
      </c>
      <c r="M12" s="25">
        <f t="shared" si="4"/>
        <v>0</v>
      </c>
      <c r="N12" s="5">
        <v>35928746.25</v>
      </c>
      <c r="O12" s="5">
        <v>35928746.25</v>
      </c>
      <c r="P12" s="25">
        <f t="shared" si="5"/>
        <v>8590802</v>
      </c>
    </row>
    <row r="13" spans="1:16" x14ac:dyDescent="0.25">
      <c r="A13" s="3" t="s">
        <v>3</v>
      </c>
      <c r="B13" s="3" t="s">
        <v>10</v>
      </c>
      <c r="C13" s="4" t="s">
        <v>21</v>
      </c>
      <c r="D13" s="5">
        <v>3500000</v>
      </c>
      <c r="E13" s="25">
        <f t="shared" si="0"/>
        <v>0</v>
      </c>
      <c r="F13" s="5">
        <v>3500000</v>
      </c>
      <c r="G13" s="25">
        <f t="shared" si="1"/>
        <v>0</v>
      </c>
      <c r="H13" s="5">
        <v>3500000</v>
      </c>
      <c r="I13" s="25">
        <f t="shared" si="2"/>
        <v>0</v>
      </c>
      <c r="J13" s="5">
        <v>3500000</v>
      </c>
      <c r="K13" s="25">
        <f t="shared" si="3"/>
        <v>0</v>
      </c>
      <c r="L13" s="5">
        <v>3500000</v>
      </c>
      <c r="M13" s="25">
        <f t="shared" si="4"/>
        <v>0</v>
      </c>
      <c r="N13" s="5">
        <v>3500000</v>
      </c>
      <c r="O13" s="5">
        <v>3500000</v>
      </c>
      <c r="P13" s="25">
        <f t="shared" si="5"/>
        <v>0</v>
      </c>
    </row>
    <row r="14" spans="1:16" x14ac:dyDescent="0.25">
      <c r="A14" s="3" t="s">
        <v>3</v>
      </c>
      <c r="B14" s="3" t="s">
        <v>5</v>
      </c>
      <c r="C14" s="4" t="s">
        <v>22</v>
      </c>
      <c r="D14" s="5">
        <v>300975763.57999998</v>
      </c>
      <c r="E14" s="25">
        <f t="shared" si="0"/>
        <v>6499175.4600000381</v>
      </c>
      <c r="F14" s="5">
        <v>307474939.04000002</v>
      </c>
      <c r="G14" s="25">
        <f t="shared" si="1"/>
        <v>-7620482.75</v>
      </c>
      <c r="H14" s="5">
        <v>299854456.29000002</v>
      </c>
      <c r="I14" s="25">
        <f t="shared" si="2"/>
        <v>5978836.4499999881</v>
      </c>
      <c r="J14" s="5">
        <v>305833292.74000001</v>
      </c>
      <c r="K14" s="25">
        <f t="shared" si="3"/>
        <v>91677687.920000017</v>
      </c>
      <c r="L14" s="5">
        <v>397510980.66000003</v>
      </c>
      <c r="M14" s="25">
        <f t="shared" si="4"/>
        <v>7007988.5600000024</v>
      </c>
      <c r="N14" s="5">
        <v>404518969.22000003</v>
      </c>
      <c r="O14" s="5">
        <v>404518969.22000003</v>
      </c>
      <c r="P14" s="25">
        <f t="shared" si="5"/>
        <v>103543205.64000005</v>
      </c>
    </row>
    <row r="15" spans="1:16" s="2" customFormat="1" x14ac:dyDescent="0.25">
      <c r="A15" s="21" t="s">
        <v>6</v>
      </c>
      <c r="B15" s="21" t="s">
        <v>2</v>
      </c>
      <c r="C15" s="22" t="s">
        <v>23</v>
      </c>
      <c r="D15" s="23">
        <v>14276320</v>
      </c>
      <c r="E15" s="24">
        <f t="shared" si="0"/>
        <v>10000000</v>
      </c>
      <c r="F15" s="23">
        <v>24276320</v>
      </c>
      <c r="G15" s="24">
        <f t="shared" si="1"/>
        <v>0</v>
      </c>
      <c r="H15" s="23">
        <v>24276320</v>
      </c>
      <c r="I15" s="24">
        <f t="shared" si="2"/>
        <v>5000000</v>
      </c>
      <c r="J15" s="23">
        <v>29276320</v>
      </c>
      <c r="K15" s="24">
        <f t="shared" si="3"/>
        <v>15516000</v>
      </c>
      <c r="L15" s="23">
        <v>44792320</v>
      </c>
      <c r="M15" s="24">
        <f t="shared" si="4"/>
        <v>5005510.200000003</v>
      </c>
      <c r="N15" s="23">
        <v>49797830.200000003</v>
      </c>
      <c r="O15" s="23">
        <v>49797830.200000003</v>
      </c>
      <c r="P15" s="24">
        <f t="shared" si="5"/>
        <v>35521510.200000003</v>
      </c>
    </row>
    <row r="16" spans="1:16" ht="30" x14ac:dyDescent="0.25">
      <c r="A16" s="3" t="s">
        <v>6</v>
      </c>
      <c r="B16" s="3" t="s">
        <v>4</v>
      </c>
      <c r="C16" s="4" t="s">
        <v>24</v>
      </c>
      <c r="D16" s="5">
        <v>14276320</v>
      </c>
      <c r="E16" s="25">
        <f t="shared" si="0"/>
        <v>10000000</v>
      </c>
      <c r="F16" s="5">
        <v>24276320</v>
      </c>
      <c r="G16" s="25">
        <f t="shared" si="1"/>
        <v>0</v>
      </c>
      <c r="H16" s="5">
        <v>24276320</v>
      </c>
      <c r="I16" s="25">
        <f t="shared" si="2"/>
        <v>5000000</v>
      </c>
      <c r="J16" s="5">
        <v>29276320</v>
      </c>
      <c r="K16" s="25">
        <f t="shared" si="3"/>
        <v>15516000</v>
      </c>
      <c r="L16" s="5">
        <v>44792320</v>
      </c>
      <c r="M16" s="25">
        <f t="shared" si="4"/>
        <v>5005510.200000003</v>
      </c>
      <c r="N16" s="5">
        <v>49797830.200000003</v>
      </c>
      <c r="O16" s="5">
        <v>49797830.200000003</v>
      </c>
      <c r="P16" s="25">
        <f t="shared" si="5"/>
        <v>35521510.200000003</v>
      </c>
    </row>
    <row r="17" spans="1:16" s="2" customFormat="1" ht="42.75" x14ac:dyDescent="0.25">
      <c r="A17" s="21" t="s">
        <v>4</v>
      </c>
      <c r="B17" s="21" t="s">
        <v>2</v>
      </c>
      <c r="C17" s="22" t="s">
        <v>25</v>
      </c>
      <c r="D17" s="23">
        <v>14778253.369999999</v>
      </c>
      <c r="E17" s="24">
        <f t="shared" si="0"/>
        <v>6410089.3400000017</v>
      </c>
      <c r="F17" s="23">
        <v>21188342.710000001</v>
      </c>
      <c r="G17" s="24">
        <f t="shared" si="1"/>
        <v>9628.8699999973178</v>
      </c>
      <c r="H17" s="23">
        <v>21197971.579999998</v>
      </c>
      <c r="I17" s="24">
        <f t="shared" si="2"/>
        <v>88000</v>
      </c>
      <c r="J17" s="23">
        <v>21285971.579999998</v>
      </c>
      <c r="K17" s="24">
        <f t="shared" si="3"/>
        <v>-2495407.049999997</v>
      </c>
      <c r="L17" s="23">
        <v>18790564.530000001</v>
      </c>
      <c r="M17" s="24">
        <f t="shared" si="4"/>
        <v>-129863.10000000149</v>
      </c>
      <c r="N17" s="23">
        <v>18660701.43</v>
      </c>
      <c r="O17" s="23">
        <v>18660701.43</v>
      </c>
      <c r="P17" s="24">
        <f t="shared" si="5"/>
        <v>3882448.0600000005</v>
      </c>
    </row>
    <row r="18" spans="1:16" ht="60" x14ac:dyDescent="0.25">
      <c r="A18" s="3" t="s">
        <v>4</v>
      </c>
      <c r="B18" s="3" t="s">
        <v>11</v>
      </c>
      <c r="C18" s="4" t="s">
        <v>26</v>
      </c>
      <c r="D18" s="5">
        <v>14778253.369999999</v>
      </c>
      <c r="E18" s="25">
        <f t="shared" si="0"/>
        <v>6410089.3400000017</v>
      </c>
      <c r="F18" s="5">
        <v>21188342.710000001</v>
      </c>
      <c r="G18" s="25">
        <f t="shared" si="1"/>
        <v>9628.8699999973178</v>
      </c>
      <c r="H18" s="5">
        <v>21197971.579999998</v>
      </c>
      <c r="I18" s="25">
        <f t="shared" si="2"/>
        <v>88000</v>
      </c>
      <c r="J18" s="5">
        <v>21285971.579999998</v>
      </c>
      <c r="K18" s="25">
        <f t="shared" si="3"/>
        <v>-2495407.049999997</v>
      </c>
      <c r="L18" s="5">
        <v>18790564.530000001</v>
      </c>
      <c r="M18" s="25">
        <f t="shared" si="4"/>
        <v>-129863.10000000149</v>
      </c>
      <c r="N18" s="5">
        <v>18660701.43</v>
      </c>
      <c r="O18" s="5">
        <v>18660701.43</v>
      </c>
      <c r="P18" s="25">
        <f t="shared" si="5"/>
        <v>3882448.0600000005</v>
      </c>
    </row>
    <row r="19" spans="1:16" s="2" customFormat="1" x14ac:dyDescent="0.25">
      <c r="A19" s="21" t="s">
        <v>7</v>
      </c>
      <c r="B19" s="21" t="s">
        <v>2</v>
      </c>
      <c r="C19" s="22" t="s">
        <v>27</v>
      </c>
      <c r="D19" s="23">
        <v>294927480.39999998</v>
      </c>
      <c r="E19" s="24">
        <f t="shared" si="0"/>
        <v>67624689.860000014</v>
      </c>
      <c r="F19" s="23">
        <v>362552170.25999999</v>
      </c>
      <c r="G19" s="24">
        <f t="shared" si="1"/>
        <v>123770578.63999999</v>
      </c>
      <c r="H19" s="23">
        <v>486322748.89999998</v>
      </c>
      <c r="I19" s="24">
        <f t="shared" si="2"/>
        <v>16476143.770000041</v>
      </c>
      <c r="J19" s="23">
        <v>502798892.67000002</v>
      </c>
      <c r="K19" s="24">
        <f t="shared" si="3"/>
        <v>33415695.539999962</v>
      </c>
      <c r="L19" s="23">
        <v>536214588.20999998</v>
      </c>
      <c r="M19" s="24">
        <f t="shared" si="4"/>
        <v>14471341.380000055</v>
      </c>
      <c r="N19" s="23">
        <v>550685929.59000003</v>
      </c>
      <c r="O19" s="23">
        <v>550685929.59000003</v>
      </c>
      <c r="P19" s="24">
        <f t="shared" si="5"/>
        <v>255758449.19000006</v>
      </c>
    </row>
    <row r="20" spans="1:16" x14ac:dyDescent="0.25">
      <c r="A20" s="3" t="s">
        <v>7</v>
      </c>
      <c r="B20" s="3" t="s">
        <v>8</v>
      </c>
      <c r="C20" s="4" t="s">
        <v>28</v>
      </c>
      <c r="D20" s="5">
        <v>732920.94</v>
      </c>
      <c r="E20" s="25">
        <f t="shared" si="0"/>
        <v>0</v>
      </c>
      <c r="F20" s="5">
        <v>732920.94</v>
      </c>
      <c r="G20" s="25">
        <f t="shared" si="1"/>
        <v>5655000</v>
      </c>
      <c r="H20" s="5">
        <v>6387920.9400000004</v>
      </c>
      <c r="I20" s="25">
        <f t="shared" si="2"/>
        <v>-155000</v>
      </c>
      <c r="J20" s="5">
        <v>6232920.9400000004</v>
      </c>
      <c r="K20" s="25">
        <f t="shared" si="3"/>
        <v>0</v>
      </c>
      <c r="L20" s="5">
        <v>6232920.9400000004</v>
      </c>
      <c r="M20" s="25">
        <f t="shared" si="4"/>
        <v>2749999.9999999991</v>
      </c>
      <c r="N20" s="5">
        <v>8982920.9399999995</v>
      </c>
      <c r="O20" s="5">
        <v>8982920.9399999995</v>
      </c>
      <c r="P20" s="25">
        <f t="shared" si="5"/>
        <v>8250000</v>
      </c>
    </row>
    <row r="21" spans="1:16" x14ac:dyDescent="0.25">
      <c r="A21" s="3" t="s">
        <v>7</v>
      </c>
      <c r="B21" s="3" t="s">
        <v>12</v>
      </c>
      <c r="C21" s="4" t="s">
        <v>29</v>
      </c>
      <c r="D21" s="5">
        <v>18499118.420000002</v>
      </c>
      <c r="E21" s="25">
        <f t="shared" si="0"/>
        <v>49850.639999996871</v>
      </c>
      <c r="F21" s="5">
        <v>18548969.059999999</v>
      </c>
      <c r="G21" s="25">
        <f t="shared" si="1"/>
        <v>0</v>
      </c>
      <c r="H21" s="5">
        <v>18548969.059999999</v>
      </c>
      <c r="I21" s="25">
        <f t="shared" si="2"/>
        <v>6719038.0300000012</v>
      </c>
      <c r="J21" s="5">
        <v>25268007.09</v>
      </c>
      <c r="K21" s="25">
        <f t="shared" si="3"/>
        <v>3692245.0500000007</v>
      </c>
      <c r="L21" s="5">
        <v>28960252.140000001</v>
      </c>
      <c r="M21" s="25">
        <f t="shared" si="4"/>
        <v>-84614.620000001043</v>
      </c>
      <c r="N21" s="5">
        <v>28875637.52</v>
      </c>
      <c r="O21" s="5">
        <v>28875637.52</v>
      </c>
      <c r="P21" s="25">
        <f t="shared" si="5"/>
        <v>10376519.099999998</v>
      </c>
    </row>
    <row r="22" spans="1:16" x14ac:dyDescent="0.25">
      <c r="A22" s="3" t="s">
        <v>7</v>
      </c>
      <c r="B22" s="3" t="s">
        <v>13</v>
      </c>
      <c r="C22" s="4" t="s">
        <v>30</v>
      </c>
      <c r="D22" s="5">
        <v>273846239.04000002</v>
      </c>
      <c r="E22" s="25">
        <f t="shared" si="0"/>
        <v>65174839.219999969</v>
      </c>
      <c r="F22" s="5">
        <v>339021078.25999999</v>
      </c>
      <c r="G22" s="25">
        <f t="shared" si="1"/>
        <v>118910929.44</v>
      </c>
      <c r="H22" s="5">
        <v>457932007.69999999</v>
      </c>
      <c r="I22" s="25">
        <f t="shared" si="2"/>
        <v>9962105.7400000095</v>
      </c>
      <c r="J22" s="5">
        <v>467894113.44</v>
      </c>
      <c r="K22" s="25">
        <f t="shared" si="3"/>
        <v>31382499.689999998</v>
      </c>
      <c r="L22" s="5">
        <v>499276613.13</v>
      </c>
      <c r="M22" s="25">
        <f t="shared" si="4"/>
        <v>11805956</v>
      </c>
      <c r="N22" s="5">
        <v>511082569.13</v>
      </c>
      <c r="O22" s="5">
        <v>511082569.13</v>
      </c>
      <c r="P22" s="25">
        <f t="shared" si="5"/>
        <v>237236330.08999997</v>
      </c>
    </row>
    <row r="23" spans="1:16" ht="30" x14ac:dyDescent="0.25">
      <c r="A23" s="3" t="s">
        <v>7</v>
      </c>
      <c r="B23" s="3" t="s">
        <v>15</v>
      </c>
      <c r="C23" s="4" t="s">
        <v>31</v>
      </c>
      <c r="D23" s="5">
        <v>1849202</v>
      </c>
      <c r="E23" s="25">
        <f t="shared" si="0"/>
        <v>2400000</v>
      </c>
      <c r="F23" s="5">
        <v>4249202</v>
      </c>
      <c r="G23" s="25">
        <f t="shared" si="1"/>
        <v>-795350.79999999981</v>
      </c>
      <c r="H23" s="5">
        <v>3453851.2</v>
      </c>
      <c r="I23" s="25">
        <f t="shared" si="2"/>
        <v>-50000</v>
      </c>
      <c r="J23" s="5">
        <v>3403851.2</v>
      </c>
      <c r="K23" s="25">
        <f t="shared" si="3"/>
        <v>-1659049.2000000002</v>
      </c>
      <c r="L23" s="5">
        <v>1744802</v>
      </c>
      <c r="M23" s="25">
        <f t="shared" si="4"/>
        <v>0</v>
      </c>
      <c r="N23" s="5">
        <v>1744802</v>
      </c>
      <c r="O23" s="5">
        <v>1744802</v>
      </c>
      <c r="P23" s="25">
        <f t="shared" si="5"/>
        <v>-104400</v>
      </c>
    </row>
    <row r="24" spans="1:16" s="2" customFormat="1" ht="28.5" x14ac:dyDescent="0.25">
      <c r="A24" s="21" t="s">
        <v>8</v>
      </c>
      <c r="B24" s="21" t="s">
        <v>2</v>
      </c>
      <c r="C24" s="22" t="s">
        <v>32</v>
      </c>
      <c r="D24" s="23">
        <v>153530620.02000001</v>
      </c>
      <c r="E24" s="24">
        <f t="shared" si="0"/>
        <v>52844109.399999976</v>
      </c>
      <c r="F24" s="23">
        <v>206374729.41999999</v>
      </c>
      <c r="G24" s="24">
        <f t="shared" si="1"/>
        <v>55044866.950000018</v>
      </c>
      <c r="H24" s="23">
        <v>261419596.37</v>
      </c>
      <c r="I24" s="24">
        <f t="shared" si="2"/>
        <v>-2524210.0399999917</v>
      </c>
      <c r="J24" s="23">
        <v>258895386.33000001</v>
      </c>
      <c r="K24" s="24">
        <f t="shared" si="3"/>
        <v>6093311.0399999917</v>
      </c>
      <c r="L24" s="23">
        <v>264988697.37</v>
      </c>
      <c r="M24" s="24">
        <f t="shared" si="4"/>
        <v>3920828.7599999905</v>
      </c>
      <c r="N24" s="23">
        <v>268909526.13</v>
      </c>
      <c r="O24" s="23">
        <v>268909526.13</v>
      </c>
      <c r="P24" s="24">
        <f t="shared" si="5"/>
        <v>115378906.10999998</v>
      </c>
    </row>
    <row r="25" spans="1:16" x14ac:dyDescent="0.25">
      <c r="A25" s="3" t="s">
        <v>8</v>
      </c>
      <c r="B25" s="3" t="s">
        <v>4</v>
      </c>
      <c r="C25" s="4" t="s">
        <v>33</v>
      </c>
      <c r="D25" s="5">
        <v>151530620.02000001</v>
      </c>
      <c r="E25" s="25">
        <f t="shared" si="0"/>
        <v>52844109.399999976</v>
      </c>
      <c r="F25" s="5">
        <v>204374729.41999999</v>
      </c>
      <c r="G25" s="25">
        <f t="shared" si="1"/>
        <v>55924866.950000018</v>
      </c>
      <c r="H25" s="5">
        <v>260299596.37</v>
      </c>
      <c r="I25" s="25">
        <f t="shared" si="2"/>
        <v>-2524210.0399999917</v>
      </c>
      <c r="J25" s="5">
        <v>257775386.33000001</v>
      </c>
      <c r="K25" s="25">
        <f t="shared" si="3"/>
        <v>6093311.0399999917</v>
      </c>
      <c r="L25" s="5">
        <v>263868697.37</v>
      </c>
      <c r="M25" s="25">
        <f t="shared" si="4"/>
        <v>3800828.7599999905</v>
      </c>
      <c r="N25" s="5">
        <v>267669526.13</v>
      </c>
      <c r="O25" s="5">
        <v>267669526.13</v>
      </c>
      <c r="P25" s="25">
        <f t="shared" si="5"/>
        <v>116138906.10999998</v>
      </c>
    </row>
    <row r="26" spans="1:16" ht="30" x14ac:dyDescent="0.25">
      <c r="A26" s="3" t="s">
        <v>8</v>
      </c>
      <c r="B26" s="3" t="s">
        <v>8</v>
      </c>
      <c r="C26" s="4" t="s">
        <v>34</v>
      </c>
      <c r="D26" s="5">
        <v>2000000</v>
      </c>
      <c r="E26" s="25">
        <f t="shared" si="0"/>
        <v>0</v>
      </c>
      <c r="F26" s="5">
        <v>2000000</v>
      </c>
      <c r="G26" s="25">
        <f t="shared" si="1"/>
        <v>-880000</v>
      </c>
      <c r="H26" s="5">
        <v>1120000</v>
      </c>
      <c r="I26" s="25">
        <f t="shared" si="2"/>
        <v>0</v>
      </c>
      <c r="J26" s="5">
        <v>1120000</v>
      </c>
      <c r="K26" s="25">
        <f t="shared" si="3"/>
        <v>0</v>
      </c>
      <c r="L26" s="5">
        <v>1120000</v>
      </c>
      <c r="M26" s="25">
        <f t="shared" si="4"/>
        <v>120000</v>
      </c>
      <c r="N26" s="5">
        <v>1240000</v>
      </c>
      <c r="O26" s="5">
        <v>1240000</v>
      </c>
      <c r="P26" s="25">
        <f t="shared" si="5"/>
        <v>-760000</v>
      </c>
    </row>
    <row r="27" spans="1:16" s="2" customFormat="1" x14ac:dyDescent="0.25">
      <c r="A27" s="21" t="s">
        <v>14</v>
      </c>
      <c r="B27" s="21" t="s">
        <v>2</v>
      </c>
      <c r="C27" s="22" t="s">
        <v>35</v>
      </c>
      <c r="D27" s="23">
        <v>3182521110.6399999</v>
      </c>
      <c r="E27" s="24">
        <f t="shared" si="0"/>
        <v>51287637.53000021</v>
      </c>
      <c r="F27" s="23">
        <v>3233808748.1700001</v>
      </c>
      <c r="G27" s="24">
        <f t="shared" si="1"/>
        <v>200631053.77999973</v>
      </c>
      <c r="H27" s="23">
        <v>3434439801.9499998</v>
      </c>
      <c r="I27" s="24">
        <f t="shared" si="2"/>
        <v>76134664.28000021</v>
      </c>
      <c r="J27" s="23">
        <v>3510574466.23</v>
      </c>
      <c r="K27" s="24">
        <f t="shared" si="3"/>
        <v>85853923.599999905</v>
      </c>
      <c r="L27" s="23">
        <v>3596428389.8299999</v>
      </c>
      <c r="M27" s="24">
        <f t="shared" si="4"/>
        <v>71097893.610000134</v>
      </c>
      <c r="N27" s="23">
        <v>3667526283.4400001</v>
      </c>
      <c r="O27" s="23">
        <v>3667526283.4400001</v>
      </c>
      <c r="P27" s="24">
        <f t="shared" si="5"/>
        <v>485005172.80000019</v>
      </c>
    </row>
    <row r="28" spans="1:16" x14ac:dyDescent="0.25">
      <c r="A28" s="3" t="s">
        <v>14</v>
      </c>
      <c r="B28" s="3" t="s">
        <v>3</v>
      </c>
      <c r="C28" s="4" t="s">
        <v>36</v>
      </c>
      <c r="D28" s="5">
        <v>736184314.26999998</v>
      </c>
      <c r="E28" s="25">
        <f t="shared" si="0"/>
        <v>46492186.840000033</v>
      </c>
      <c r="F28" s="5">
        <v>782676501.11000001</v>
      </c>
      <c r="G28" s="25">
        <f t="shared" si="1"/>
        <v>39976604.519999981</v>
      </c>
      <c r="H28" s="5">
        <v>822653105.63</v>
      </c>
      <c r="I28" s="25">
        <f t="shared" si="2"/>
        <v>48619235.860000014</v>
      </c>
      <c r="J28" s="5">
        <v>871272341.49000001</v>
      </c>
      <c r="K28" s="25">
        <f t="shared" si="3"/>
        <v>53530253.429999948</v>
      </c>
      <c r="L28" s="5">
        <v>924802594.91999996</v>
      </c>
      <c r="M28" s="25">
        <f t="shared" si="4"/>
        <v>19139820.610000014</v>
      </c>
      <c r="N28" s="5">
        <v>943942415.52999997</v>
      </c>
      <c r="O28" s="5">
        <v>943942415.52999997</v>
      </c>
      <c r="P28" s="25">
        <f t="shared" si="5"/>
        <v>207758101.25999999</v>
      </c>
    </row>
    <row r="29" spans="1:16" x14ac:dyDescent="0.25">
      <c r="A29" s="3" t="s">
        <v>14</v>
      </c>
      <c r="B29" s="3" t="s">
        <v>6</v>
      </c>
      <c r="C29" s="4" t="s">
        <v>37</v>
      </c>
      <c r="D29" s="5">
        <v>2238847407.21</v>
      </c>
      <c r="E29" s="25">
        <f t="shared" si="0"/>
        <v>-3001041.3699998856</v>
      </c>
      <c r="F29" s="5">
        <v>2235846365.8400002</v>
      </c>
      <c r="G29" s="25">
        <f t="shared" si="1"/>
        <v>153783693.38999987</v>
      </c>
      <c r="H29" s="5">
        <v>2389630059.23</v>
      </c>
      <c r="I29" s="25">
        <f t="shared" si="2"/>
        <v>24428132.230000019</v>
      </c>
      <c r="J29" s="5">
        <v>2414058191.46</v>
      </c>
      <c r="K29" s="25">
        <f t="shared" si="3"/>
        <v>25987481.279999733</v>
      </c>
      <c r="L29" s="5">
        <v>2440045672.7399998</v>
      </c>
      <c r="M29" s="25">
        <f t="shared" si="4"/>
        <v>52186058.710000038</v>
      </c>
      <c r="N29" s="5">
        <v>2492231731.4499998</v>
      </c>
      <c r="O29" s="5">
        <v>2492231731.4499998</v>
      </c>
      <c r="P29" s="25">
        <f t="shared" si="5"/>
        <v>253384324.23999977</v>
      </c>
    </row>
    <row r="30" spans="1:16" x14ac:dyDescent="0.25">
      <c r="A30" s="3" t="s">
        <v>14</v>
      </c>
      <c r="B30" s="3" t="s">
        <v>4</v>
      </c>
      <c r="C30" s="4" t="s">
        <v>38</v>
      </c>
      <c r="D30" s="5">
        <v>148968834.11000001</v>
      </c>
      <c r="E30" s="25">
        <f t="shared" si="0"/>
        <v>7697192.0599999726</v>
      </c>
      <c r="F30" s="5">
        <v>156666026.16999999</v>
      </c>
      <c r="G30" s="25">
        <f t="shared" si="1"/>
        <v>4408188.1000000238</v>
      </c>
      <c r="H30" s="5">
        <v>161074214.27000001</v>
      </c>
      <c r="I30" s="25">
        <f t="shared" si="2"/>
        <v>1902162</v>
      </c>
      <c r="J30" s="5">
        <v>162976376.27000001</v>
      </c>
      <c r="K30" s="25">
        <f t="shared" si="3"/>
        <v>3687099.8400000036</v>
      </c>
      <c r="L30" s="5">
        <v>166663476.11000001</v>
      </c>
      <c r="M30" s="25">
        <f t="shared" si="4"/>
        <v>-1606474.3100000024</v>
      </c>
      <c r="N30" s="5">
        <v>165057001.80000001</v>
      </c>
      <c r="O30" s="5">
        <v>165057001.80000001</v>
      </c>
      <c r="P30" s="25">
        <f t="shared" si="5"/>
        <v>16088167.689999998</v>
      </c>
    </row>
    <row r="31" spans="1:16" x14ac:dyDescent="0.25">
      <c r="A31" s="3" t="s">
        <v>14</v>
      </c>
      <c r="B31" s="3" t="s">
        <v>14</v>
      </c>
      <c r="C31" s="4" t="s">
        <v>39</v>
      </c>
      <c r="D31" s="5">
        <v>4398300.04</v>
      </c>
      <c r="E31" s="25">
        <f t="shared" si="0"/>
        <v>0</v>
      </c>
      <c r="F31" s="5">
        <v>4398300.04</v>
      </c>
      <c r="G31" s="25">
        <f t="shared" si="1"/>
        <v>173246.45999999996</v>
      </c>
      <c r="H31" s="5">
        <v>4571546.5</v>
      </c>
      <c r="I31" s="25">
        <f t="shared" si="2"/>
        <v>0</v>
      </c>
      <c r="J31" s="5">
        <v>4571546.5</v>
      </c>
      <c r="K31" s="25">
        <f t="shared" si="3"/>
        <v>0</v>
      </c>
      <c r="L31" s="5">
        <v>4571546.5</v>
      </c>
      <c r="M31" s="25">
        <f t="shared" si="4"/>
        <v>0</v>
      </c>
      <c r="N31" s="5">
        <v>4571546.5</v>
      </c>
      <c r="O31" s="5">
        <v>4571546.5</v>
      </c>
      <c r="P31" s="25">
        <f t="shared" si="5"/>
        <v>173246.45999999996</v>
      </c>
    </row>
    <row r="32" spans="1:16" x14ac:dyDescent="0.25">
      <c r="A32" s="3" t="s">
        <v>14</v>
      </c>
      <c r="B32" s="3" t="s">
        <v>13</v>
      </c>
      <c r="C32" s="4" t="s">
        <v>40</v>
      </c>
      <c r="D32" s="5">
        <v>54122255.009999998</v>
      </c>
      <c r="E32" s="25">
        <f t="shared" si="0"/>
        <v>99300</v>
      </c>
      <c r="F32" s="5">
        <v>54221555.009999998</v>
      </c>
      <c r="G32" s="25">
        <f t="shared" si="1"/>
        <v>2289321.3100000024</v>
      </c>
      <c r="H32" s="5">
        <v>56510876.32</v>
      </c>
      <c r="I32" s="25">
        <f t="shared" si="2"/>
        <v>1185134.1899999976</v>
      </c>
      <c r="J32" s="5">
        <v>57696010.509999998</v>
      </c>
      <c r="K32" s="25">
        <f t="shared" si="3"/>
        <v>2649089.0500000045</v>
      </c>
      <c r="L32" s="5">
        <v>60345099.560000002</v>
      </c>
      <c r="M32" s="25">
        <f t="shared" si="4"/>
        <v>1378488.599999994</v>
      </c>
      <c r="N32" s="5">
        <v>61723588.159999996</v>
      </c>
      <c r="O32" s="5">
        <v>61723588.159999996</v>
      </c>
      <c r="P32" s="25">
        <f t="shared" si="5"/>
        <v>7601333.1499999985</v>
      </c>
    </row>
    <row r="33" spans="1:16" s="2" customFormat="1" x14ac:dyDescent="0.25">
      <c r="A33" s="21" t="s">
        <v>9</v>
      </c>
      <c r="B33" s="21" t="s">
        <v>2</v>
      </c>
      <c r="C33" s="22" t="s">
        <v>41</v>
      </c>
      <c r="D33" s="23">
        <v>135753383.40000001</v>
      </c>
      <c r="E33" s="24">
        <f t="shared" si="0"/>
        <v>7004541.6999999881</v>
      </c>
      <c r="F33" s="23">
        <v>142757925.09999999</v>
      </c>
      <c r="G33" s="24">
        <f t="shared" si="1"/>
        <v>6137337.7400000095</v>
      </c>
      <c r="H33" s="23">
        <v>148895262.84</v>
      </c>
      <c r="I33" s="24">
        <f t="shared" si="2"/>
        <v>1322511.1299999952</v>
      </c>
      <c r="J33" s="23">
        <v>150217773.97</v>
      </c>
      <c r="K33" s="24">
        <f t="shared" si="3"/>
        <v>20935995.870000005</v>
      </c>
      <c r="L33" s="23">
        <v>171153769.84</v>
      </c>
      <c r="M33" s="24">
        <f t="shared" si="4"/>
        <v>1897500</v>
      </c>
      <c r="N33" s="23">
        <v>173051269.84</v>
      </c>
      <c r="O33" s="23">
        <v>173051269.84</v>
      </c>
      <c r="P33" s="24">
        <f t="shared" si="5"/>
        <v>37297886.439999998</v>
      </c>
    </row>
    <row r="34" spans="1:16" x14ac:dyDescent="0.25">
      <c r="A34" s="3" t="s">
        <v>9</v>
      </c>
      <c r="B34" s="3" t="s">
        <v>3</v>
      </c>
      <c r="C34" s="4" t="s">
        <v>42</v>
      </c>
      <c r="D34" s="5">
        <v>125167746.88</v>
      </c>
      <c r="E34" s="25">
        <f t="shared" si="0"/>
        <v>5120814.5</v>
      </c>
      <c r="F34" s="5">
        <v>130288561.38</v>
      </c>
      <c r="G34" s="25">
        <f t="shared" si="1"/>
        <v>5705705.8900000155</v>
      </c>
      <c r="H34" s="5">
        <v>135994267.27000001</v>
      </c>
      <c r="I34" s="25">
        <f t="shared" si="2"/>
        <v>1300000</v>
      </c>
      <c r="J34" s="5">
        <v>137294267.27000001</v>
      </c>
      <c r="K34" s="25">
        <f t="shared" si="3"/>
        <v>17274441.689999998</v>
      </c>
      <c r="L34" s="5">
        <v>154568708.96000001</v>
      </c>
      <c r="M34" s="25">
        <f t="shared" si="4"/>
        <v>577500</v>
      </c>
      <c r="N34" s="5">
        <v>155146208.96000001</v>
      </c>
      <c r="O34" s="5">
        <v>155146208.96000001</v>
      </c>
      <c r="P34" s="25">
        <f t="shared" si="5"/>
        <v>29978462.080000013</v>
      </c>
    </row>
    <row r="35" spans="1:16" ht="30" x14ac:dyDescent="0.25">
      <c r="A35" s="3" t="s">
        <v>9</v>
      </c>
      <c r="B35" s="3" t="s">
        <v>7</v>
      </c>
      <c r="C35" s="4" t="s">
        <v>43</v>
      </c>
      <c r="D35" s="5">
        <v>10585636.52</v>
      </c>
      <c r="E35" s="25">
        <f t="shared" si="0"/>
        <v>1883727.2000000011</v>
      </c>
      <c r="F35" s="5">
        <v>12469363.720000001</v>
      </c>
      <c r="G35" s="25">
        <f t="shared" si="1"/>
        <v>431631.84999999963</v>
      </c>
      <c r="H35" s="5">
        <v>12900995.57</v>
      </c>
      <c r="I35" s="25">
        <f t="shared" si="2"/>
        <v>22511.129999998957</v>
      </c>
      <c r="J35" s="5">
        <v>12923506.699999999</v>
      </c>
      <c r="K35" s="25">
        <f t="shared" si="3"/>
        <v>3661554.1800000016</v>
      </c>
      <c r="L35" s="5">
        <v>16585060.880000001</v>
      </c>
      <c r="M35" s="25">
        <f t="shared" si="4"/>
        <v>1319999.9999999981</v>
      </c>
      <c r="N35" s="5">
        <v>17905060.879999999</v>
      </c>
      <c r="O35" s="5">
        <v>17905060.879999999</v>
      </c>
      <c r="P35" s="25">
        <f t="shared" si="5"/>
        <v>7319424.3599999994</v>
      </c>
    </row>
    <row r="36" spans="1:16" s="2" customFormat="1" x14ac:dyDescent="0.25">
      <c r="A36" s="21" t="s">
        <v>13</v>
      </c>
      <c r="B36" s="21" t="s">
        <v>2</v>
      </c>
      <c r="C36" s="22" t="s">
        <v>56</v>
      </c>
      <c r="D36" s="23">
        <v>0</v>
      </c>
      <c r="E36" s="24">
        <f t="shared" si="0"/>
        <v>0</v>
      </c>
      <c r="F36" s="23">
        <v>0</v>
      </c>
      <c r="G36" s="24">
        <f t="shared" si="1"/>
        <v>16000000</v>
      </c>
      <c r="H36" s="23">
        <v>16000000</v>
      </c>
      <c r="I36" s="24">
        <f t="shared" si="2"/>
        <v>0</v>
      </c>
      <c r="J36" s="23">
        <v>16000000</v>
      </c>
      <c r="K36" s="24">
        <f t="shared" si="3"/>
        <v>2800000</v>
      </c>
      <c r="L36" s="23">
        <v>18800000</v>
      </c>
      <c r="M36" s="24">
        <f t="shared" si="4"/>
        <v>0</v>
      </c>
      <c r="N36" s="23">
        <v>18800000</v>
      </c>
      <c r="O36" s="23">
        <v>18800000</v>
      </c>
      <c r="P36" s="24">
        <f t="shared" si="5"/>
        <v>18800000</v>
      </c>
    </row>
    <row r="37" spans="1:16" x14ac:dyDescent="0.25">
      <c r="A37" s="3" t="s">
        <v>13</v>
      </c>
      <c r="B37" s="3" t="s">
        <v>3</v>
      </c>
      <c r="C37" s="4" t="s">
        <v>57</v>
      </c>
      <c r="D37" s="5">
        <v>0</v>
      </c>
      <c r="E37" s="25">
        <f t="shared" si="0"/>
        <v>0</v>
      </c>
      <c r="F37" s="5">
        <v>0</v>
      </c>
      <c r="G37" s="25">
        <f t="shared" si="1"/>
        <v>16000000</v>
      </c>
      <c r="H37" s="5">
        <v>16000000</v>
      </c>
      <c r="I37" s="25">
        <f t="shared" si="2"/>
        <v>0</v>
      </c>
      <c r="J37" s="5">
        <v>16000000</v>
      </c>
      <c r="K37" s="25">
        <f t="shared" si="3"/>
        <v>2800000</v>
      </c>
      <c r="L37" s="5">
        <v>18800000</v>
      </c>
      <c r="M37" s="25">
        <f t="shared" si="4"/>
        <v>0</v>
      </c>
      <c r="N37" s="5">
        <v>18800000</v>
      </c>
      <c r="O37" s="5">
        <v>18800000</v>
      </c>
      <c r="P37" s="25">
        <f t="shared" si="5"/>
        <v>18800000</v>
      </c>
    </row>
    <row r="38" spans="1:16" s="2" customFormat="1" x14ac:dyDescent="0.25">
      <c r="A38" s="21" t="s">
        <v>11</v>
      </c>
      <c r="B38" s="21" t="s">
        <v>2</v>
      </c>
      <c r="C38" s="22" t="s">
        <v>44</v>
      </c>
      <c r="D38" s="23">
        <v>646259747.63999999</v>
      </c>
      <c r="E38" s="24">
        <f t="shared" si="0"/>
        <v>13280783.430000067</v>
      </c>
      <c r="F38" s="23">
        <v>659540531.07000005</v>
      </c>
      <c r="G38" s="24">
        <f t="shared" si="1"/>
        <v>95540808.029999971</v>
      </c>
      <c r="H38" s="23">
        <v>755081339.10000002</v>
      </c>
      <c r="I38" s="24">
        <f t="shared" si="2"/>
        <v>16555185.470000029</v>
      </c>
      <c r="J38" s="23">
        <v>771636524.57000005</v>
      </c>
      <c r="K38" s="24">
        <f t="shared" si="3"/>
        <v>11850543.439999938</v>
      </c>
      <c r="L38" s="23">
        <v>783487068.00999999</v>
      </c>
      <c r="M38" s="24">
        <f t="shared" si="4"/>
        <v>13904774.970000029</v>
      </c>
      <c r="N38" s="23">
        <v>797391842.98000002</v>
      </c>
      <c r="O38" s="23">
        <v>797391842.98000002</v>
      </c>
      <c r="P38" s="24">
        <f t="shared" si="5"/>
        <v>151132095.34000003</v>
      </c>
    </row>
    <row r="39" spans="1:16" x14ac:dyDescent="0.25">
      <c r="A39" s="3" t="s">
        <v>11</v>
      </c>
      <c r="B39" s="3" t="s">
        <v>4</v>
      </c>
      <c r="C39" s="4" t="s">
        <v>45</v>
      </c>
      <c r="D39" s="5">
        <v>373798222.31999999</v>
      </c>
      <c r="E39" s="25">
        <f t="shared" si="0"/>
        <v>280783.43000000715</v>
      </c>
      <c r="F39" s="5">
        <v>374079005.75</v>
      </c>
      <c r="G39" s="25">
        <f t="shared" si="1"/>
        <v>80995.329999983311</v>
      </c>
      <c r="H39" s="5">
        <v>374160001.07999998</v>
      </c>
      <c r="I39" s="25">
        <f t="shared" si="2"/>
        <v>-5066051.9300000072</v>
      </c>
      <c r="J39" s="5">
        <v>369093949.14999998</v>
      </c>
      <c r="K39" s="25">
        <f t="shared" si="3"/>
        <v>9090167.6400000453</v>
      </c>
      <c r="L39" s="5">
        <v>378184116.79000002</v>
      </c>
      <c r="M39" s="25">
        <f t="shared" si="4"/>
        <v>28452249.120000005</v>
      </c>
      <c r="N39" s="5">
        <v>406636365.91000003</v>
      </c>
      <c r="O39" s="5">
        <v>406636365.91000003</v>
      </c>
      <c r="P39" s="25">
        <f t="shared" si="5"/>
        <v>32838143.590000033</v>
      </c>
    </row>
    <row r="40" spans="1:16" x14ac:dyDescent="0.25">
      <c r="A40" s="3" t="s">
        <v>11</v>
      </c>
      <c r="B40" s="3" t="s">
        <v>7</v>
      </c>
      <c r="C40" s="4" t="s">
        <v>46</v>
      </c>
      <c r="D40" s="5">
        <v>233121944.13</v>
      </c>
      <c r="E40" s="25">
        <f t="shared" si="0"/>
        <v>13000000</v>
      </c>
      <c r="F40" s="5">
        <v>246121944.13</v>
      </c>
      <c r="G40" s="25">
        <f t="shared" si="1"/>
        <v>92910560</v>
      </c>
      <c r="H40" s="5">
        <v>339032504.13</v>
      </c>
      <c r="I40" s="25">
        <f t="shared" si="2"/>
        <v>21600845.819999993</v>
      </c>
      <c r="J40" s="5">
        <v>360633349.94999999</v>
      </c>
      <c r="K40" s="25">
        <f t="shared" si="3"/>
        <v>1358391.3100000024</v>
      </c>
      <c r="L40" s="5">
        <v>361991741.25999999</v>
      </c>
      <c r="M40" s="25">
        <f t="shared" si="4"/>
        <v>-14487474.149999976</v>
      </c>
      <c r="N40" s="5">
        <v>347504267.11000001</v>
      </c>
      <c r="O40" s="5">
        <v>347504267.11000001</v>
      </c>
      <c r="P40" s="25">
        <f t="shared" si="5"/>
        <v>114382322.98000002</v>
      </c>
    </row>
    <row r="41" spans="1:16" ht="30" x14ac:dyDescent="0.25">
      <c r="A41" s="3" t="s">
        <v>11</v>
      </c>
      <c r="B41" s="3" t="s">
        <v>12</v>
      </c>
      <c r="C41" s="4" t="s">
        <v>47</v>
      </c>
      <c r="D41" s="5">
        <v>39339581.189999998</v>
      </c>
      <c r="E41" s="25">
        <f t="shared" si="0"/>
        <v>0</v>
      </c>
      <c r="F41" s="5">
        <v>39339581.189999998</v>
      </c>
      <c r="G41" s="25">
        <f t="shared" si="1"/>
        <v>2549252.700000003</v>
      </c>
      <c r="H41" s="5">
        <v>41888833.890000001</v>
      </c>
      <c r="I41" s="25">
        <f t="shared" si="2"/>
        <v>20391.579999998212</v>
      </c>
      <c r="J41" s="5">
        <v>41909225.469999999</v>
      </c>
      <c r="K41" s="25">
        <f t="shared" si="3"/>
        <v>1401984.4900000021</v>
      </c>
      <c r="L41" s="5">
        <v>43311209.960000001</v>
      </c>
      <c r="M41" s="25">
        <f t="shared" si="4"/>
        <v>-60000</v>
      </c>
      <c r="N41" s="5">
        <v>43251209.960000001</v>
      </c>
      <c r="O41" s="5">
        <v>43251209.960000001</v>
      </c>
      <c r="P41" s="25">
        <f t="shared" si="5"/>
        <v>3911628.7700000033</v>
      </c>
    </row>
    <row r="42" spans="1:16" s="2" customFormat="1" x14ac:dyDescent="0.25">
      <c r="A42" s="21" t="s">
        <v>10</v>
      </c>
      <c r="B42" s="21" t="s">
        <v>2</v>
      </c>
      <c r="C42" s="22" t="s">
        <v>48</v>
      </c>
      <c r="D42" s="23">
        <v>21664693.16</v>
      </c>
      <c r="E42" s="24">
        <f t="shared" si="0"/>
        <v>11358692.850000001</v>
      </c>
      <c r="F42" s="23">
        <v>33023386.010000002</v>
      </c>
      <c r="G42" s="24">
        <f t="shared" si="1"/>
        <v>1215972.4199999981</v>
      </c>
      <c r="H42" s="23">
        <v>34239358.43</v>
      </c>
      <c r="I42" s="24">
        <f t="shared" si="2"/>
        <v>12777.54999999702</v>
      </c>
      <c r="J42" s="23">
        <v>34252135.979999997</v>
      </c>
      <c r="K42" s="24">
        <f t="shared" si="3"/>
        <v>4766520.9700000063</v>
      </c>
      <c r="L42" s="23">
        <v>39018656.950000003</v>
      </c>
      <c r="M42" s="24">
        <f t="shared" si="4"/>
        <v>0</v>
      </c>
      <c r="N42" s="23">
        <v>39018656.950000003</v>
      </c>
      <c r="O42" s="23">
        <v>39018656.950000003</v>
      </c>
      <c r="P42" s="24">
        <f t="shared" si="5"/>
        <v>17353963.790000003</v>
      </c>
    </row>
    <row r="43" spans="1:16" x14ac:dyDescent="0.25">
      <c r="A43" s="3" t="s">
        <v>10</v>
      </c>
      <c r="B43" s="3" t="s">
        <v>6</v>
      </c>
      <c r="C43" s="4" t="s">
        <v>49</v>
      </c>
      <c r="D43" s="5">
        <v>6906258.6100000003</v>
      </c>
      <c r="E43" s="25">
        <f t="shared" si="0"/>
        <v>0</v>
      </c>
      <c r="F43" s="5">
        <v>6906258.6100000003</v>
      </c>
      <c r="G43" s="25">
        <f t="shared" si="1"/>
        <v>0</v>
      </c>
      <c r="H43" s="5">
        <v>6906258.6100000003</v>
      </c>
      <c r="I43" s="25">
        <f t="shared" si="2"/>
        <v>70000</v>
      </c>
      <c r="J43" s="5">
        <v>6976258.6100000003</v>
      </c>
      <c r="K43" s="25">
        <f t="shared" si="3"/>
        <v>2226824.9999999991</v>
      </c>
      <c r="L43" s="5">
        <v>9203083.6099999994</v>
      </c>
      <c r="M43" s="25">
        <f t="shared" si="4"/>
        <v>0</v>
      </c>
      <c r="N43" s="5">
        <v>9203083.6099999994</v>
      </c>
      <c r="O43" s="5">
        <v>9203083.6099999994</v>
      </c>
      <c r="P43" s="25">
        <f t="shared" si="5"/>
        <v>2296824.9999999991</v>
      </c>
    </row>
    <row r="44" spans="1:16" x14ac:dyDescent="0.25">
      <c r="A44" s="3" t="s">
        <v>10</v>
      </c>
      <c r="B44" s="3" t="s">
        <v>4</v>
      </c>
      <c r="C44" s="4" t="s">
        <v>50</v>
      </c>
      <c r="D44" s="5">
        <v>10671993.199999999</v>
      </c>
      <c r="E44" s="25">
        <f t="shared" si="0"/>
        <v>11358692.850000001</v>
      </c>
      <c r="F44" s="5">
        <v>22030686.050000001</v>
      </c>
      <c r="G44" s="25">
        <f t="shared" si="1"/>
        <v>1094532</v>
      </c>
      <c r="H44" s="5">
        <v>23125218.050000001</v>
      </c>
      <c r="I44" s="25">
        <f t="shared" si="2"/>
        <v>0</v>
      </c>
      <c r="J44" s="5">
        <v>23125218.050000001</v>
      </c>
      <c r="K44" s="25">
        <f t="shared" si="3"/>
        <v>1958400</v>
      </c>
      <c r="L44" s="5">
        <v>25083618.050000001</v>
      </c>
      <c r="M44" s="25">
        <f t="shared" si="4"/>
        <v>0</v>
      </c>
      <c r="N44" s="5">
        <v>25083618.050000001</v>
      </c>
      <c r="O44" s="5">
        <v>25083618.050000001</v>
      </c>
      <c r="P44" s="25">
        <f t="shared" si="5"/>
        <v>14411624.850000001</v>
      </c>
    </row>
    <row r="45" spans="1:16" ht="30" x14ac:dyDescent="0.25">
      <c r="A45" s="3" t="s">
        <v>10</v>
      </c>
      <c r="B45" s="3" t="s">
        <v>8</v>
      </c>
      <c r="C45" s="4" t="s">
        <v>51</v>
      </c>
      <c r="D45" s="5">
        <v>4086441.35</v>
      </c>
      <c r="E45" s="25">
        <f t="shared" si="0"/>
        <v>0</v>
      </c>
      <c r="F45" s="5">
        <v>4086441.35</v>
      </c>
      <c r="G45" s="25">
        <f t="shared" si="1"/>
        <v>121440.41999999946</v>
      </c>
      <c r="H45" s="5">
        <v>4207881.7699999996</v>
      </c>
      <c r="I45" s="25">
        <f t="shared" si="2"/>
        <v>-57222.449999999721</v>
      </c>
      <c r="J45" s="5">
        <v>4150659.32</v>
      </c>
      <c r="K45" s="25">
        <f t="shared" si="3"/>
        <v>581295.9700000002</v>
      </c>
      <c r="L45" s="5">
        <v>4731955.29</v>
      </c>
      <c r="M45" s="25">
        <f t="shared" si="4"/>
        <v>0</v>
      </c>
      <c r="N45" s="5">
        <v>4731955.29</v>
      </c>
      <c r="O45" s="5">
        <v>4731955.29</v>
      </c>
      <c r="P45" s="25">
        <f t="shared" si="5"/>
        <v>645513.93999999994</v>
      </c>
    </row>
    <row r="46" spans="1:16" s="2" customFormat="1" ht="28.5" x14ac:dyDescent="0.25">
      <c r="A46" s="21" t="s">
        <v>15</v>
      </c>
      <c r="B46" s="21" t="s">
        <v>2</v>
      </c>
      <c r="C46" s="22" t="s">
        <v>52</v>
      </c>
      <c r="D46" s="23">
        <v>5536702.7400000002</v>
      </c>
      <c r="E46" s="24">
        <f t="shared" si="0"/>
        <v>0</v>
      </c>
      <c r="F46" s="23">
        <v>5536702.7400000002</v>
      </c>
      <c r="G46" s="24">
        <f t="shared" si="1"/>
        <v>240784.45000000019</v>
      </c>
      <c r="H46" s="23">
        <v>5777487.1900000004</v>
      </c>
      <c r="I46" s="24">
        <f t="shared" si="2"/>
        <v>0</v>
      </c>
      <c r="J46" s="23">
        <v>5777487.1900000004</v>
      </c>
      <c r="K46" s="24">
        <f t="shared" si="3"/>
        <v>0</v>
      </c>
      <c r="L46" s="23">
        <v>5777487.1900000004</v>
      </c>
      <c r="M46" s="24">
        <f t="shared" si="4"/>
        <v>978262.79999999981</v>
      </c>
      <c r="N46" s="23">
        <v>6755749.9900000002</v>
      </c>
      <c r="O46" s="23">
        <v>6755749.9900000002</v>
      </c>
      <c r="P46" s="24">
        <f t="shared" si="5"/>
        <v>1219047.25</v>
      </c>
    </row>
    <row r="47" spans="1:16" x14ac:dyDescent="0.25">
      <c r="A47" s="3" t="s">
        <v>15</v>
      </c>
      <c r="B47" s="3" t="s">
        <v>3</v>
      </c>
      <c r="C47" s="4" t="s">
        <v>58</v>
      </c>
      <c r="D47" s="5">
        <v>0</v>
      </c>
      <c r="E47" s="25">
        <f t="shared" si="0"/>
        <v>0</v>
      </c>
      <c r="F47" s="5">
        <v>0</v>
      </c>
      <c r="G47" s="25">
        <f t="shared" si="1"/>
        <v>0</v>
      </c>
      <c r="H47" s="5">
        <v>0</v>
      </c>
      <c r="I47" s="25">
        <f t="shared" si="2"/>
        <v>0</v>
      </c>
      <c r="J47" s="5">
        <v>0</v>
      </c>
      <c r="K47" s="25">
        <f t="shared" si="3"/>
        <v>0</v>
      </c>
      <c r="L47" s="5">
        <v>0</v>
      </c>
      <c r="M47" s="25">
        <f t="shared" si="4"/>
        <v>978262.8</v>
      </c>
      <c r="N47" s="5">
        <v>978262.8</v>
      </c>
      <c r="O47" s="5">
        <v>978262.8</v>
      </c>
      <c r="P47" s="25">
        <f t="shared" si="5"/>
        <v>978262.8</v>
      </c>
    </row>
    <row r="48" spans="1:16" x14ac:dyDescent="0.25">
      <c r="A48" s="3" t="s">
        <v>15</v>
      </c>
      <c r="B48" s="3" t="s">
        <v>6</v>
      </c>
      <c r="C48" s="4" t="s">
        <v>53</v>
      </c>
      <c r="D48" s="5">
        <v>5536702.7400000002</v>
      </c>
      <c r="E48" s="25">
        <f t="shared" si="0"/>
        <v>0</v>
      </c>
      <c r="F48" s="5">
        <v>5536702.7400000002</v>
      </c>
      <c r="G48" s="25">
        <f t="shared" si="1"/>
        <v>240784.45000000019</v>
      </c>
      <c r="H48" s="5">
        <v>5777487.1900000004</v>
      </c>
      <c r="I48" s="25">
        <f t="shared" si="2"/>
        <v>0</v>
      </c>
      <c r="J48" s="5">
        <v>5777487.1900000004</v>
      </c>
      <c r="K48" s="25">
        <f t="shared" si="3"/>
        <v>0</v>
      </c>
      <c r="L48" s="5">
        <v>5777487.1900000004</v>
      </c>
      <c r="M48" s="25">
        <f t="shared" si="4"/>
        <v>0</v>
      </c>
      <c r="N48" s="5">
        <v>5777487.1900000004</v>
      </c>
      <c r="O48" s="5">
        <v>5777487.1900000004</v>
      </c>
      <c r="P48" s="25">
        <f t="shared" si="5"/>
        <v>240784.45000000019</v>
      </c>
    </row>
    <row r="49" spans="1:16" s="2" customFormat="1" x14ac:dyDescent="0.25">
      <c r="A49" s="21"/>
      <c r="B49" s="21"/>
      <c r="C49" s="22" t="s">
        <v>72</v>
      </c>
      <c r="D49" s="23">
        <v>4894286781.8100004</v>
      </c>
      <c r="E49" s="24">
        <f t="shared" si="0"/>
        <v>232769897.34999943</v>
      </c>
      <c r="F49" s="23">
        <v>5127056679.1599998</v>
      </c>
      <c r="G49" s="24">
        <f t="shared" si="1"/>
        <v>496967537.51000023</v>
      </c>
      <c r="H49" s="23">
        <v>5624024216.6700001</v>
      </c>
      <c r="I49" s="24">
        <f t="shared" si="2"/>
        <v>118423192.06999969</v>
      </c>
      <c r="J49" s="23">
        <v>5742447408.7399998</v>
      </c>
      <c r="K49" s="24">
        <f t="shared" si="3"/>
        <v>279652602.18000031</v>
      </c>
      <c r="L49" s="23">
        <v>6022100010.9200001</v>
      </c>
      <c r="M49" s="24">
        <f t="shared" si="4"/>
        <v>124164281.53999996</v>
      </c>
      <c r="N49" s="23">
        <v>6146264292.46</v>
      </c>
      <c r="O49" s="23">
        <v>6146264292.46</v>
      </c>
      <c r="P49" s="24">
        <f t="shared" si="5"/>
        <v>1251977510.6499996</v>
      </c>
    </row>
  </sheetData>
  <mergeCells count="13">
    <mergeCell ref="A2:P2"/>
    <mergeCell ref="A4:A6"/>
    <mergeCell ref="B4:B6"/>
    <mergeCell ref="D4:D6"/>
    <mergeCell ref="C4:C6"/>
    <mergeCell ref="O4:O6"/>
    <mergeCell ref="P4:P6"/>
    <mergeCell ref="E4:N4"/>
    <mergeCell ref="E5:F5"/>
    <mergeCell ref="G5:H5"/>
    <mergeCell ref="I5:J5"/>
    <mergeCell ref="K5:L5"/>
    <mergeCell ref="M5:N5"/>
  </mergeCells>
  <pageMargins left="1.3779527559055118" right="0.39370078740157483" top="0.98425196850393704" bottom="0.78740157480314965" header="0" footer="0.51181102362204722"/>
  <pageSetup paperSize="9" scale="29" fitToHeight="0" orientation="portrait" horizontalDpi="4294967295" verticalDpi="4294967295" r:id="rId1"/>
  <headerFooter scaleWithDoc="0">
    <oddHeader>&amp;C&amp;"Times New Roman,обычный"&amp;10&amp;P</oddHeader>
    <firstHeader>&amp;C&amp;P</first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3</vt:i4>
      </vt:variant>
    </vt:vector>
  </HeadingPairs>
  <TitlesOfParts>
    <vt:vector size="4" baseType="lpstr">
      <vt:lpstr>РАСХОДЫ</vt:lpstr>
      <vt:lpstr>__bookmark_1</vt:lpstr>
      <vt:lpstr>__bookmark_2</vt:lpstr>
      <vt:lpstr>РАСХОДЫ!Область_печати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GaNV</dc:creator>
  <cp:lastModifiedBy>GaNV</cp:lastModifiedBy>
  <cp:lastPrinted>2023-11-01T12:18:29Z</cp:lastPrinted>
  <dcterms:created xsi:type="dcterms:W3CDTF">2023-10-11T17:46:23Z</dcterms:created>
  <dcterms:modified xsi:type="dcterms:W3CDTF">2024-12-23T07:19:03Z</dcterms:modified>
</cp:coreProperties>
</file>